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子宮がん" sheetId="1" r:id="rId1"/>
    <sheet name="乳がん" sheetId="2" r:id="rId2"/>
  </sheets>
  <definedNames>
    <definedName name="_xlnm.Print_Area" localSheetId="0">子宮がん!$A$1:$X$23</definedName>
    <definedName name="_xlnm.Print_Area" localSheetId="1">乳がん!$A$1:$AD$23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2" l="1"/>
  <c r="T7" i="2" s="1"/>
  <c r="X7" i="2" s="1"/>
  <c r="X16" i="2"/>
  <c r="T8" i="2" s="1"/>
  <c r="X8" i="2" s="1"/>
  <c r="R16" i="2"/>
  <c r="T6" i="2" s="1"/>
  <c r="X6" i="2" s="1"/>
  <c r="O16" i="2"/>
  <c r="T5" i="2" s="1"/>
  <c r="X5" i="2" s="1"/>
  <c r="B3" i="2" l="1"/>
  <c r="X4" i="2" s="1"/>
  <c r="P4" i="2" l="1"/>
  <c r="S13" i="1" l="1"/>
  <c r="S14" i="1" s="1"/>
  <c r="P13" i="1"/>
  <c r="P14" i="1" s="1"/>
  <c r="M13" i="1"/>
  <c r="M14" i="1" s="1"/>
  <c r="J13" i="1"/>
  <c r="J14" i="1" l="1"/>
  <c r="B3" i="1" s="1"/>
  <c r="S4" i="1" s="1"/>
  <c r="M4" i="1" l="1"/>
</calcChain>
</file>

<file path=xl/sharedStrings.xml><?xml version="1.0" encoding="utf-8"?>
<sst xmlns="http://schemas.openxmlformats.org/spreadsheetml/2006/main" count="110" uniqueCount="55">
  <si>
    <t>請求書</t>
    <rPh sb="0" eb="3">
      <t>セイキュウショ</t>
    </rPh>
    <phoneticPr fontId="3"/>
  </si>
  <si>
    <t>受診者氏名</t>
    <rPh sb="0" eb="3">
      <t>ジュシンシャ</t>
    </rPh>
    <rPh sb="3" eb="5">
      <t>シメイ</t>
    </rPh>
    <phoneticPr fontId="3"/>
  </si>
  <si>
    <t>受診日</t>
    <rPh sb="0" eb="3">
      <t>ジュシンビ</t>
    </rPh>
    <phoneticPr fontId="3"/>
  </si>
  <si>
    <t>311-1517</t>
    <phoneticPr fontId="3"/>
  </si>
  <si>
    <t>鉾田市健康増進課　あて</t>
    <rPh sb="0" eb="3">
      <t>ホコタシ</t>
    </rPh>
    <rPh sb="3" eb="8">
      <t>ケンコウゾウシンカ</t>
    </rPh>
    <phoneticPr fontId="3"/>
  </si>
  <si>
    <t>TEL　0291-33-3691</t>
    <phoneticPr fontId="3"/>
  </si>
  <si>
    <t>銀行振込先</t>
    <rPh sb="0" eb="2">
      <t>ギンコウ</t>
    </rPh>
    <rPh sb="2" eb="5">
      <t>フリコミサキ</t>
    </rPh>
    <phoneticPr fontId="3"/>
  </si>
  <si>
    <t>口座番号</t>
    <rPh sb="0" eb="4">
      <t>コウザバンゴウ</t>
    </rPh>
    <phoneticPr fontId="3"/>
  </si>
  <si>
    <t>口座名義人</t>
    <rPh sb="0" eb="2">
      <t>コウザ</t>
    </rPh>
    <rPh sb="2" eb="5">
      <t>メイギニン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</si>
  <si>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</si>
  <si>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</si>
  <si>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普通・当座</t>
    <rPh sb="0" eb="2">
      <t>フツウ</t>
    </rPh>
    <rPh sb="3" eb="5">
      <t>トウザ</t>
    </rPh>
    <phoneticPr fontId="3"/>
  </si>
  <si>
    <t>所在地</t>
    <rPh sb="0" eb="3">
      <t>ショザイチ</t>
    </rPh>
    <phoneticPr fontId="3"/>
  </si>
  <si>
    <t>医療機関名</t>
    <rPh sb="0" eb="5">
      <t>イリョウキカンメイ</t>
    </rPh>
    <phoneticPr fontId="3"/>
  </si>
  <si>
    <t>代表者名</t>
    <rPh sb="0" eb="4">
      <t>ダイヒョウシャメイ</t>
    </rPh>
    <phoneticPr fontId="3"/>
  </si>
  <si>
    <t>上記のとおり請求いたします。</t>
    <rPh sb="0" eb="2">
      <t>ジョウキ</t>
    </rPh>
    <rPh sb="6" eb="8">
      <t>セイキュウ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</si>
  <si>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</si>
  <si>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</si>
  <si>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</si>
  <si>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子宮頸がん</t>
    <rPh sb="0" eb="3">
      <t>シキュウケイ</t>
    </rPh>
    <phoneticPr fontId="3"/>
  </si>
  <si>
    <t>及び体がん</t>
    <rPh sb="0" eb="1">
      <t>オヨ</t>
    </rPh>
    <rPh sb="2" eb="3">
      <t>カラダ</t>
    </rPh>
    <phoneticPr fontId="3"/>
  </si>
  <si>
    <t>クーポン券</t>
    <rPh sb="4" eb="5">
      <t>ケン</t>
    </rPh>
    <phoneticPr fontId="3"/>
  </si>
  <si>
    <t>備考</t>
    <rPh sb="0" eb="2">
      <t>ビコウ</t>
    </rPh>
    <phoneticPr fontId="3"/>
  </si>
  <si>
    <t>受診者氏名</t>
    <rPh sb="0" eb="5">
      <t>ジュシンシャシメイ</t>
    </rPh>
    <phoneticPr fontId="3"/>
  </si>
  <si>
    <t>交付番号</t>
    <rPh sb="0" eb="4">
      <t>コウフバンゴウ</t>
    </rPh>
    <phoneticPr fontId="3"/>
  </si>
  <si>
    <t>人数合計</t>
    <rPh sb="0" eb="4">
      <t>ニンズウゴウケイ</t>
    </rPh>
    <phoneticPr fontId="3"/>
  </si>
  <si>
    <t>金額合計</t>
    <rPh sb="0" eb="4">
      <t>キンガクゴウケイ</t>
    </rPh>
    <phoneticPr fontId="3"/>
  </si>
  <si>
    <t>交付
番号</t>
    <rPh sb="0" eb="2">
      <t>コウフ</t>
    </rPh>
    <rPh sb="3" eb="5">
      <t>バンゴウ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</si>
  <si>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</si>
  <si>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</si>
  <si>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10%対象</t>
    <rPh sb="3" eb="5">
      <t>タイショウ</t>
    </rPh>
    <phoneticPr fontId="3"/>
  </si>
  <si>
    <t>内消費税</t>
    <rPh sb="0" eb="1">
      <t>ウチ</t>
    </rPh>
    <rPh sb="1" eb="4">
      <t>ショウヒゼイ</t>
    </rPh>
    <phoneticPr fontId="3"/>
  </si>
  <si>
    <t>登録番号</t>
    <rPh sb="0" eb="2">
      <t>トウロク</t>
    </rPh>
    <rPh sb="2" eb="4">
      <t>バンゴウ</t>
    </rPh>
    <phoneticPr fontId="3"/>
  </si>
  <si>
    <t>（</t>
    <phoneticPr fontId="3"/>
  </si>
  <si>
    <t>）</t>
    <phoneticPr fontId="3"/>
  </si>
  <si>
    <t>※医師の判断により体がん検診を行った場合には、子宮頸部のみの受診券であっても体部も含めてご請求下さい。
　その際は、鉾田市健康増進課までご連絡下さい。</t>
    <rPh sb="1" eb="3">
      <t>イシ</t>
    </rPh>
    <rPh sb="4" eb="6">
      <t>ハンダン</t>
    </rPh>
    <rPh sb="9" eb="10">
      <t>タイ</t>
    </rPh>
    <rPh sb="12" eb="14">
      <t>ケンシン</t>
    </rPh>
    <rPh sb="15" eb="16">
      <t>オコナ</t>
    </rPh>
    <rPh sb="18" eb="20">
      <t>バアイ</t>
    </rPh>
    <phoneticPr fontId="3"/>
  </si>
  <si>
    <t>請求内訳　以下のとおり</t>
    <rPh sb="0" eb="4">
      <t>セイキュウウチワケ</t>
    </rPh>
    <phoneticPr fontId="3"/>
  </si>
  <si>
    <t>㊞</t>
    <phoneticPr fontId="3"/>
  </si>
  <si>
    <t>鉾田市鉾田1443番地</t>
    <rPh sb="0" eb="3">
      <t>ホコタシ</t>
    </rPh>
    <rPh sb="3" eb="5">
      <t>ホコタ</t>
    </rPh>
    <rPh sb="9" eb="11">
      <t>バンチ</t>
    </rPh>
    <phoneticPr fontId="3"/>
  </si>
  <si>
    <t>登録番号</t>
    <rPh sb="0" eb="4">
      <t>トウロクバンゴウ</t>
    </rPh>
    <phoneticPr fontId="3"/>
  </si>
  <si>
    <t>超音波</t>
    <rPh sb="0" eb="3">
      <t>チョウオンパ</t>
    </rPh>
    <phoneticPr fontId="3"/>
  </si>
  <si>
    <t>（マンモ2方向）</t>
    <rPh sb="5" eb="7">
      <t>ホウコウ</t>
    </rPh>
    <phoneticPr fontId="3"/>
  </si>
  <si>
    <t>合計</t>
    <rPh sb="0" eb="2">
      <t>ゴウケイ</t>
    </rPh>
    <phoneticPr fontId="3"/>
  </si>
  <si>
    <t>マンモグラフィ２方向</t>
    <rPh sb="8" eb="10">
      <t>ホウコウ</t>
    </rPh>
    <phoneticPr fontId="3"/>
  </si>
  <si>
    <t>マンモグラフィ１方向</t>
    <rPh sb="8" eb="10">
      <t>ホウコウ</t>
    </rPh>
    <phoneticPr fontId="3"/>
  </si>
  <si>
    <t>マンモグラフィ２方向（クーポン券）</t>
    <rPh sb="8" eb="10">
      <t>ホウコウ</t>
    </rPh>
    <rPh sb="15" eb="16">
      <t>ケン</t>
    </rPh>
    <phoneticPr fontId="3"/>
  </si>
  <si>
    <t>×</t>
    <phoneticPr fontId="3"/>
  </si>
  <si>
    <t>×</t>
    <phoneticPr fontId="3"/>
  </si>
  <si>
    <t>＝</t>
    <phoneticPr fontId="3"/>
  </si>
  <si>
    <t>＝</t>
    <phoneticPr fontId="3"/>
  </si>
  <si>
    <t>内訳</t>
    <rPh sb="0" eb="2">
      <t>ウチワケ</t>
    </rPh>
    <phoneticPr fontId="3"/>
  </si>
  <si>
    <t>10％対象</t>
    <rPh sb="3" eb="5">
      <t>タイショウ</t>
    </rPh>
    <phoneticPr fontId="3"/>
  </si>
  <si>
    <t>（</t>
    <phoneticPr fontId="3"/>
  </si>
  <si>
    <t>マンモ
１方向</t>
    <rPh sb="5" eb="7">
      <t>ホウコウ</t>
    </rPh>
    <phoneticPr fontId="3"/>
  </si>
  <si>
    <t>マンモ
２方向</t>
    <rPh sb="5" eb="7">
      <t>ホウコウ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</si>
</sst>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（&quot;0,000&quot;円）&quot;"/>
    <numFmt numFmtId="177" formatCode="&quot;¥&quot;#,##0_);[Red]\(&quot;¥&quot;#,##0\)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2" fillId="0" borderId="0" xfId="0" applyFont="1"/>
    <xf numFmtId="0" fontId="2" fillId="0" borderId="4" xfId="0" applyFont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4" xfId="0" applyNumberFormat="1" applyFont="1" applyBorder="1" applyAlignment="1"/>
    <xf numFmtId="0" fontId="2" fillId="0" borderId="0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4" fillId="0" borderId="10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3" xfId="0" applyFont="1" applyBorder="1"/>
    <xf numFmtId="0" fontId="4" fillId="0" borderId="35" xfId="0" applyFont="1" applyBorder="1"/>
    <xf numFmtId="0" fontId="7" fillId="0" borderId="0" xfId="0" applyFont="1" applyAlignment="1">
      <alignment horizontal="distributed" indent="12"/>
    </xf>
    <xf numFmtId="0" fontId="2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18" xfId="0" applyFont="1" applyBorder="1"/>
    <xf numFmtId="0" fontId="2" fillId="0" borderId="20" xfId="0" applyFont="1" applyBorder="1"/>
    <xf numFmtId="0" fontId="4" fillId="0" borderId="29" xfId="0" applyFont="1" applyBorder="1" applyAlignment="1">
      <alignment shrinkToFit="1"/>
    </xf>
    <xf numFmtId="0" fontId="4" fillId="0" borderId="34" xfId="0" applyFont="1" applyBorder="1" applyAlignment="1">
      <alignment horizontal="center" shrinkToFit="1"/>
    </xf>
    <xf numFmtId="0" fontId="4" fillId="0" borderId="4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horizontal="distributed"/>
    </xf>
    <xf numFmtId="0" fontId="2" fillId="0" borderId="4" xfId="0" applyFont="1" applyBorder="1" applyAlignment="1">
      <alignment horizontal="distributed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4" fillId="0" borderId="5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4" fillId="0" borderId="39" xfId="0" applyFont="1" applyBorder="1" applyAlignment="1">
      <alignment horizontal="distributed"/>
    </xf>
    <xf numFmtId="0" fontId="4" fillId="0" borderId="37" xfId="0" applyFont="1" applyBorder="1" applyAlignment="1">
      <alignment horizontal="distributed"/>
    </xf>
    <xf numFmtId="0" fontId="4" fillId="0" borderId="33" xfId="0" applyFont="1" applyBorder="1" applyAlignment="1">
      <alignment horizontal="distributed"/>
    </xf>
    <xf numFmtId="0" fontId="4" fillId="0" borderId="34" xfId="0" applyFont="1" applyBorder="1" applyAlignment="1">
      <alignment horizontal="distributed"/>
    </xf>
    <xf numFmtId="0" fontId="4" fillId="0" borderId="38" xfId="0" applyFont="1" applyBorder="1" applyAlignment="1">
      <alignment horizontal="distributed"/>
    </xf>
    <xf numFmtId="0" fontId="4" fillId="0" borderId="35" xfId="0" applyFont="1" applyBorder="1" applyAlignment="1">
      <alignment horizontal="distributed"/>
    </xf>
    <xf numFmtId="0" fontId="4" fillId="0" borderId="36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distributed" indent="5"/>
    </xf>
    <xf numFmtId="177" fontId="6" fillId="0" borderId="4" xfId="0" applyNumberFormat="1" applyFont="1" applyBorder="1" applyAlignment="1">
      <alignment horizontal="distributed" indent="5"/>
    </xf>
    <xf numFmtId="177" fontId="2" fillId="0" borderId="4" xfId="0" applyNumberFormat="1" applyFont="1" applyBorder="1" applyAlignment="1">
      <alignment horizontal="distributed" indent="1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distributed" vertical="center" indent="15"/>
    </xf>
    <xf numFmtId="0" fontId="2" fillId="0" borderId="1" xfId="0" applyFont="1" applyBorder="1" applyAlignment="1">
      <alignment horizontal="distributed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 shrinkToFit="1"/>
    </xf>
    <xf numFmtId="38" fontId="4" fillId="0" borderId="35" xfId="1" applyFont="1" applyBorder="1" applyAlignment="1">
      <alignment horizontal="right" vertical="center" shrinkToFit="1"/>
    </xf>
    <xf numFmtId="0" fontId="4" fillId="0" borderId="11" xfId="0" quotePrefix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distributed" indent="5"/>
    </xf>
    <xf numFmtId="0" fontId="4" fillId="0" borderId="11" xfId="0" applyFont="1" applyBorder="1" applyAlignment="1">
      <alignment horizontal="distributed" indent="5"/>
    </xf>
    <xf numFmtId="0" fontId="4" fillId="0" borderId="16" xfId="0" applyFont="1" applyBorder="1" applyAlignment="1">
      <alignment horizontal="distributed" indent="5"/>
    </xf>
    <xf numFmtId="0" fontId="4" fillId="0" borderId="17" xfId="0" applyFont="1" applyBorder="1" applyAlignment="1">
      <alignment horizontal="distributed" indent="5"/>
    </xf>
    <xf numFmtId="14" fontId="4" fillId="0" borderId="11" xfId="0" applyNumberFormat="1" applyFont="1" applyBorder="1" applyAlignment="1">
      <alignment horizontal="center" shrinkToFit="1"/>
    </xf>
    <xf numFmtId="0" fontId="4" fillId="2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0" borderId="0" xfId="0" applyFont="1" applyAlignment="1">
      <alignment horizontal="distributed" indent="15"/>
    </xf>
    <xf numFmtId="0" fontId="2" fillId="0" borderId="2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shrinkToFit="1"/>
    </xf>
    <xf numFmtId="14" fontId="2" fillId="0" borderId="11" xfId="0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horizontal="distributed" indent="5"/>
    </xf>
    <xf numFmtId="38" fontId="2" fillId="0" borderId="1" xfId="1" applyFont="1" applyBorder="1" applyAlignment="1"/>
    <xf numFmtId="38" fontId="2" fillId="0" borderId="0" xfId="1" applyFont="1" applyAlignment="1"/>
    <xf numFmtId="38" fontId="2" fillId="0" borderId="4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shrinkToFit="1"/>
    </xf>
    <xf numFmtId="0" fontId="2" fillId="0" borderId="9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/>
    </xf>
    <xf numFmtId="38" fontId="2" fillId="0" borderId="0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tabSelected="1" zoomScale="90" zoomScaleNormal="90" workbookViewId="0">
      <selection activeCell="C10" sqref="C10"/>
    </sheetView>
  </sheetViews>
  <sheetFormatPr defaultColWidth="3.75" defaultRowHeight="16.5" x14ac:dyDescent="0.35"/>
  <cols>
    <col min="1" max="16384" width="3.75" style="1"/>
  </cols>
  <sheetData>
    <row r="1" spans="2:23" x14ac:dyDescent="0.3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2:23" x14ac:dyDescent="0.3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2:23" x14ac:dyDescent="0.35">
      <c r="B3" s="67" t="str">
        <f>IF(SUM(J14,M14,P14,S14)&gt;0,SUM(J14,M14,P14,S14),"")</f>
        <v/>
      </c>
      <c r="C3" s="67"/>
      <c r="D3" s="67"/>
      <c r="E3" s="67"/>
      <c r="F3" s="67"/>
      <c r="G3" s="67"/>
      <c r="H3" s="67"/>
      <c r="I3" s="67"/>
      <c r="J3" s="7"/>
    </row>
    <row r="4" spans="2:23" x14ac:dyDescent="0.35">
      <c r="B4" s="68"/>
      <c r="C4" s="68"/>
      <c r="D4" s="68"/>
      <c r="E4" s="68"/>
      <c r="F4" s="68"/>
      <c r="G4" s="68"/>
      <c r="H4" s="68"/>
      <c r="I4" s="68"/>
      <c r="J4" s="7"/>
      <c r="K4" s="70" t="s">
        <v>30</v>
      </c>
      <c r="L4" s="70"/>
      <c r="M4" s="69" t="str">
        <f>B3</f>
        <v/>
      </c>
      <c r="N4" s="69"/>
      <c r="O4" s="69"/>
      <c r="P4" s="9" t="s">
        <v>33</v>
      </c>
      <c r="Q4" s="70" t="s">
        <v>31</v>
      </c>
      <c r="R4" s="70"/>
      <c r="S4" s="69" t="str">
        <f>IFERROR(B3/11,"")</f>
        <v/>
      </c>
      <c r="T4" s="69"/>
      <c r="U4" s="69"/>
      <c r="V4" s="2" t="s">
        <v>34</v>
      </c>
      <c r="W4" s="2"/>
    </row>
    <row r="5" spans="2:23" x14ac:dyDescent="0.35">
      <c r="B5" s="1" t="s">
        <v>36</v>
      </c>
      <c r="P5" s="6"/>
      <c r="Q5" s="6"/>
    </row>
    <row r="6" spans="2:23" x14ac:dyDescent="0.35">
      <c r="B6" s="15"/>
      <c r="C6" s="18"/>
      <c r="D6" s="19"/>
      <c r="E6" s="18"/>
      <c r="F6" s="4"/>
      <c r="G6" s="19"/>
      <c r="H6" s="18"/>
      <c r="I6" s="19"/>
      <c r="J6" s="18"/>
      <c r="K6" s="4"/>
      <c r="L6" s="19"/>
      <c r="M6" s="18"/>
      <c r="N6" s="4"/>
      <c r="O6" s="19"/>
      <c r="P6" s="87" t="s">
        <v>21</v>
      </c>
      <c r="Q6" s="87"/>
      <c r="R6" s="87"/>
      <c r="S6" s="87" t="s">
        <v>21</v>
      </c>
      <c r="T6" s="87"/>
      <c r="U6" s="87"/>
      <c r="V6" s="18"/>
      <c r="W6" s="3"/>
    </row>
    <row r="7" spans="2:23" x14ac:dyDescent="0.35">
      <c r="B7" s="16"/>
      <c r="C7" s="93" t="s">
        <v>27</v>
      </c>
      <c r="D7" s="94"/>
      <c r="E7" s="95" t="s">
        <v>23</v>
      </c>
      <c r="F7" s="96"/>
      <c r="G7" s="94"/>
      <c r="H7" s="95" t="s">
        <v>2</v>
      </c>
      <c r="I7" s="94"/>
      <c r="J7" s="95" t="s">
        <v>19</v>
      </c>
      <c r="K7" s="96"/>
      <c r="L7" s="94"/>
      <c r="M7" s="95" t="s">
        <v>19</v>
      </c>
      <c r="N7" s="96"/>
      <c r="O7" s="94"/>
      <c r="P7" s="88" t="s">
        <v>19</v>
      </c>
      <c r="Q7" s="88"/>
      <c r="R7" s="88"/>
      <c r="S7" s="88" t="s">
        <v>19</v>
      </c>
      <c r="T7" s="88"/>
      <c r="U7" s="88"/>
      <c r="V7" s="95" t="s">
        <v>22</v>
      </c>
      <c r="W7" s="97"/>
    </row>
    <row r="8" spans="2:23" x14ac:dyDescent="0.35">
      <c r="B8" s="16"/>
      <c r="C8" s="95"/>
      <c r="D8" s="94"/>
      <c r="E8" s="95"/>
      <c r="F8" s="96"/>
      <c r="G8" s="94"/>
      <c r="H8" s="95"/>
      <c r="I8" s="94"/>
      <c r="J8" s="95"/>
      <c r="K8" s="96"/>
      <c r="L8" s="94"/>
      <c r="M8" s="95" t="s">
        <v>20</v>
      </c>
      <c r="N8" s="96"/>
      <c r="O8" s="94"/>
      <c r="P8" s="88"/>
      <c r="Q8" s="88"/>
      <c r="R8" s="88"/>
      <c r="S8" s="88" t="s">
        <v>20</v>
      </c>
      <c r="T8" s="88"/>
      <c r="U8" s="88"/>
      <c r="V8" s="95"/>
      <c r="W8" s="97"/>
    </row>
    <row r="9" spans="2:23" x14ac:dyDescent="0.35">
      <c r="B9" s="17"/>
      <c r="C9" s="20"/>
      <c r="D9" s="21"/>
      <c r="E9" s="20"/>
      <c r="F9" s="22"/>
      <c r="G9" s="21"/>
      <c r="H9" s="20"/>
      <c r="I9" s="21"/>
      <c r="J9" s="89">
        <v>4051</v>
      </c>
      <c r="K9" s="90"/>
      <c r="L9" s="91"/>
      <c r="M9" s="89">
        <v>6851</v>
      </c>
      <c r="N9" s="90"/>
      <c r="O9" s="91"/>
      <c r="P9" s="92">
        <v>5051</v>
      </c>
      <c r="Q9" s="92"/>
      <c r="R9" s="92"/>
      <c r="S9" s="92">
        <v>7851</v>
      </c>
      <c r="T9" s="92"/>
      <c r="U9" s="92"/>
      <c r="V9" s="20"/>
      <c r="W9" s="23"/>
    </row>
    <row r="10" spans="2:23" x14ac:dyDescent="0.35">
      <c r="B10" s="11">
        <v>1</v>
      </c>
      <c r="C10" s="42"/>
      <c r="D10" s="43"/>
      <c r="E10" s="81"/>
      <c r="F10" s="81"/>
      <c r="G10" s="81"/>
      <c r="H10" s="86"/>
      <c r="I10" s="81"/>
      <c r="J10" s="79"/>
      <c r="K10" s="80"/>
      <c r="L10" s="80"/>
      <c r="M10" s="79"/>
      <c r="N10" s="80"/>
      <c r="O10" s="80"/>
      <c r="P10" s="79"/>
      <c r="Q10" s="80"/>
      <c r="R10" s="80"/>
      <c r="S10" s="79"/>
      <c r="T10" s="80"/>
      <c r="U10" s="80"/>
      <c r="V10" s="73"/>
      <c r="W10" s="74"/>
    </row>
    <row r="11" spans="2:23" x14ac:dyDescent="0.35">
      <c r="B11" s="11">
        <v>2</v>
      </c>
      <c r="C11" s="42"/>
      <c r="D11" s="43"/>
      <c r="E11" s="81"/>
      <c r="F11" s="81"/>
      <c r="G11" s="81"/>
      <c r="H11" s="81"/>
      <c r="I11" s="81"/>
      <c r="J11" s="79"/>
      <c r="K11" s="80"/>
      <c r="L11" s="80"/>
      <c r="M11" s="79"/>
      <c r="N11" s="80"/>
      <c r="O11" s="80"/>
      <c r="P11" s="79"/>
      <c r="Q11" s="80"/>
      <c r="R11" s="80"/>
      <c r="S11" s="79"/>
      <c r="T11" s="80"/>
      <c r="U11" s="80"/>
      <c r="V11" s="73"/>
      <c r="W11" s="74"/>
    </row>
    <row r="12" spans="2:23" x14ac:dyDescent="0.35">
      <c r="B12" s="11">
        <v>3</v>
      </c>
      <c r="C12" s="42"/>
      <c r="D12" s="43"/>
      <c r="E12" s="81"/>
      <c r="F12" s="81"/>
      <c r="G12" s="81"/>
      <c r="H12" s="81"/>
      <c r="I12" s="81"/>
      <c r="J12" s="79"/>
      <c r="K12" s="80"/>
      <c r="L12" s="80"/>
      <c r="M12" s="79"/>
      <c r="N12" s="80"/>
      <c r="O12" s="80"/>
      <c r="P12" s="79"/>
      <c r="Q12" s="80"/>
      <c r="R12" s="80"/>
      <c r="S12" s="79"/>
      <c r="T12" s="80"/>
      <c r="U12" s="80"/>
      <c r="V12" s="73"/>
      <c r="W12" s="74"/>
    </row>
    <row r="13" spans="2:23" x14ac:dyDescent="0.35">
      <c r="B13" s="82" t="s">
        <v>25</v>
      </c>
      <c r="C13" s="83"/>
      <c r="D13" s="83"/>
      <c r="E13" s="83"/>
      <c r="F13" s="83"/>
      <c r="G13" s="83"/>
      <c r="H13" s="83"/>
      <c r="I13" s="83"/>
      <c r="J13" s="75" t="str">
        <f>IF(AND(J10="",J11="",J12=""),"",COUNTA(J10:L12))</f>
        <v/>
      </c>
      <c r="K13" s="76"/>
      <c r="L13" s="28" t="s">
        <v>28</v>
      </c>
      <c r="M13" s="75" t="str">
        <f>IF(AND(M10="",M11="",M12=""),"",COUNTA(M10:O12))</f>
        <v/>
      </c>
      <c r="N13" s="76"/>
      <c r="O13" s="28" t="s">
        <v>28</v>
      </c>
      <c r="P13" s="75" t="str">
        <f>IF(AND(P10="",P11="",P12=""),"",COUNTA(P10:R12))</f>
        <v/>
      </c>
      <c r="Q13" s="76"/>
      <c r="R13" s="28" t="s">
        <v>28</v>
      </c>
      <c r="S13" s="75" t="str">
        <f>IF(AND(S10="",S11="",S12=""),"",COUNTA(S10:U12))</f>
        <v/>
      </c>
      <c r="T13" s="76"/>
      <c r="U13" s="28" t="s">
        <v>28</v>
      </c>
      <c r="V13" s="24"/>
      <c r="W13" s="25"/>
    </row>
    <row r="14" spans="2:23" x14ac:dyDescent="0.35">
      <c r="B14" s="84" t="s">
        <v>26</v>
      </c>
      <c r="C14" s="85"/>
      <c r="D14" s="85"/>
      <c r="E14" s="85"/>
      <c r="F14" s="85"/>
      <c r="G14" s="85"/>
      <c r="H14" s="85"/>
      <c r="I14" s="85"/>
      <c r="J14" s="77" t="str">
        <f>IFERROR(J9*J13,"")</f>
        <v/>
      </c>
      <c r="K14" s="78"/>
      <c r="L14" s="29" t="s">
        <v>29</v>
      </c>
      <c r="M14" s="77" t="str">
        <f>IFERROR(M9*M13,"")</f>
        <v/>
      </c>
      <c r="N14" s="78"/>
      <c r="O14" s="29" t="s">
        <v>29</v>
      </c>
      <c r="P14" s="77" t="str">
        <f>IFERROR(P9*P13,"")</f>
        <v/>
      </c>
      <c r="Q14" s="78"/>
      <c r="R14" s="29" t="s">
        <v>29</v>
      </c>
      <c r="S14" s="77" t="str">
        <f>IFERROR(S9*S13,"")</f>
        <v/>
      </c>
      <c r="T14" s="78"/>
      <c r="U14" s="29" t="s">
        <v>29</v>
      </c>
      <c r="V14" s="26"/>
      <c r="W14" s="27"/>
    </row>
    <row r="15" spans="2:23" x14ac:dyDescent="0.35">
      <c r="B15" s="12" t="s">
        <v>15</v>
      </c>
      <c r="C15" s="13"/>
      <c r="D15" s="13"/>
      <c r="E15" s="13"/>
      <c r="F15" s="13"/>
      <c r="G15" s="14"/>
      <c r="H15" s="8"/>
      <c r="I15" s="8"/>
      <c r="J15" s="8"/>
      <c r="K15" s="8"/>
      <c r="L15" s="8"/>
      <c r="M15" s="72" t="s">
        <v>12</v>
      </c>
      <c r="N15" s="72"/>
      <c r="O15" s="72"/>
      <c r="P15" s="8"/>
      <c r="Q15" s="8"/>
      <c r="R15" s="8"/>
      <c r="S15" s="8"/>
      <c r="T15" s="8"/>
      <c r="U15" s="8"/>
      <c r="V15" s="8"/>
      <c r="W15" s="8"/>
    </row>
    <row r="16" spans="2:23" x14ac:dyDescent="0.35">
      <c r="D16" s="1" t="s">
        <v>16</v>
      </c>
      <c r="F16" s="1" t="s">
        <v>17</v>
      </c>
      <c r="H16" s="1" t="s">
        <v>18</v>
      </c>
      <c r="M16" s="54" t="s">
        <v>13</v>
      </c>
      <c r="N16" s="54"/>
      <c r="O16" s="54"/>
    </row>
    <row r="17" spans="2:23" x14ac:dyDescent="0.35">
      <c r="M17" s="54" t="s">
        <v>32</v>
      </c>
      <c r="N17" s="54"/>
      <c r="O17" s="54"/>
    </row>
    <row r="18" spans="2:23" x14ac:dyDescent="0.35">
      <c r="M18" s="55" t="s">
        <v>14</v>
      </c>
      <c r="N18" s="55"/>
      <c r="O18" s="55"/>
      <c r="V18" s="10" t="s">
        <v>37</v>
      </c>
    </row>
    <row r="19" spans="2:23" x14ac:dyDescent="0.35">
      <c r="B19" s="1" t="s">
        <v>3</v>
      </c>
      <c r="E19" s="56" t="s">
        <v>38</v>
      </c>
      <c r="F19" s="56"/>
      <c r="G19" s="56"/>
      <c r="H19" s="56"/>
      <c r="I19" s="56"/>
      <c r="J19" s="56"/>
      <c r="M19" s="58" t="s">
        <v>6</v>
      </c>
      <c r="N19" s="59"/>
      <c r="O19" s="60"/>
      <c r="P19" s="30"/>
      <c r="Q19" s="30"/>
      <c r="R19" s="30"/>
      <c r="S19" s="31" t="s">
        <v>9</v>
      </c>
      <c r="T19" s="30"/>
      <c r="U19" s="30"/>
      <c r="V19" s="30"/>
      <c r="W19" s="32" t="s">
        <v>10</v>
      </c>
    </row>
    <row r="20" spans="2:23" x14ac:dyDescent="0.35">
      <c r="E20" s="56" t="s">
        <v>4</v>
      </c>
      <c r="F20" s="56"/>
      <c r="G20" s="56"/>
      <c r="H20" s="56"/>
      <c r="I20" s="56"/>
      <c r="J20" s="56"/>
      <c r="M20" s="61" t="s">
        <v>7</v>
      </c>
      <c r="N20" s="62"/>
      <c r="O20" s="63"/>
      <c r="P20" s="33" t="s">
        <v>11</v>
      </c>
      <c r="Q20" s="33"/>
      <c r="R20" s="33"/>
      <c r="S20" s="33"/>
      <c r="T20" s="33"/>
      <c r="U20" s="33"/>
      <c r="V20" s="33"/>
      <c r="W20" s="25"/>
    </row>
    <row r="21" spans="2:23" x14ac:dyDescent="0.35">
      <c r="E21" s="56" t="s">
        <v>5</v>
      </c>
      <c r="F21" s="56"/>
      <c r="G21" s="56"/>
      <c r="H21" s="56"/>
      <c r="I21" s="56"/>
      <c r="J21" s="56"/>
      <c r="M21" s="64" t="s">
        <v>8</v>
      </c>
      <c r="N21" s="65"/>
      <c r="O21" s="66"/>
      <c r="P21" s="34"/>
      <c r="Q21" s="34"/>
      <c r="R21" s="34"/>
      <c r="S21" s="34"/>
      <c r="T21" s="34"/>
      <c r="U21" s="34"/>
      <c r="V21" s="34"/>
      <c r="W21" s="27"/>
    </row>
    <row r="22" spans="2:23" x14ac:dyDescent="0.35">
      <c r="B22" s="57" t="s">
        <v>35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2:23" x14ac:dyDescent="0.3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</sheetData>
  <mergeCells count="64">
    <mergeCell ref="V7:W8"/>
    <mergeCell ref="M7:O7"/>
    <mergeCell ref="M8:O8"/>
    <mergeCell ref="C7:D8"/>
    <mergeCell ref="E7:G8"/>
    <mergeCell ref="H7:I8"/>
    <mergeCell ref="J7:L8"/>
    <mergeCell ref="P7:R8"/>
    <mergeCell ref="P6:R6"/>
    <mergeCell ref="S6:U6"/>
    <mergeCell ref="S7:U7"/>
    <mergeCell ref="S8:U8"/>
    <mergeCell ref="J9:L9"/>
    <mergeCell ref="M9:O9"/>
    <mergeCell ref="P9:R9"/>
    <mergeCell ref="S9:U9"/>
    <mergeCell ref="B14:I14"/>
    <mergeCell ref="E10:G10"/>
    <mergeCell ref="E11:G11"/>
    <mergeCell ref="E12:G12"/>
    <mergeCell ref="H10:I10"/>
    <mergeCell ref="H11:I11"/>
    <mergeCell ref="J12:L12"/>
    <mergeCell ref="M10:O10"/>
    <mergeCell ref="M11:O11"/>
    <mergeCell ref="M12:O12"/>
    <mergeCell ref="B13:I13"/>
    <mergeCell ref="B1:W2"/>
    <mergeCell ref="M15:O15"/>
    <mergeCell ref="M16:O16"/>
    <mergeCell ref="V10:W10"/>
    <mergeCell ref="V11:W11"/>
    <mergeCell ref="V12:W12"/>
    <mergeCell ref="S13:T13"/>
    <mergeCell ref="S14:T14"/>
    <mergeCell ref="Q4:R4"/>
    <mergeCell ref="S4:U4"/>
    <mergeCell ref="J13:K13"/>
    <mergeCell ref="J14:K14"/>
    <mergeCell ref="M13:N13"/>
    <mergeCell ref="M14:N14"/>
    <mergeCell ref="P13:Q13"/>
    <mergeCell ref="P14:Q14"/>
    <mergeCell ref="B22:W23"/>
    <mergeCell ref="M19:O19"/>
    <mergeCell ref="M20:O20"/>
    <mergeCell ref="M21:O21"/>
    <mergeCell ref="B3:I4"/>
    <mergeCell ref="M4:O4"/>
    <mergeCell ref="K4:L4"/>
    <mergeCell ref="P10:R10"/>
    <mergeCell ref="P11:R11"/>
    <mergeCell ref="P12:R12"/>
    <mergeCell ref="S10:U10"/>
    <mergeCell ref="S11:U11"/>
    <mergeCell ref="S12:U12"/>
    <mergeCell ref="H12:I12"/>
    <mergeCell ref="J10:L10"/>
    <mergeCell ref="J11:L11"/>
    <mergeCell ref="M17:O17"/>
    <mergeCell ref="M18:O18"/>
    <mergeCell ref="E19:J19"/>
    <mergeCell ref="E20:J20"/>
    <mergeCell ref="E21:J21"/>
  </mergeCells>
  <phoneticPr fontId="3"/>
  <dataValidations count="2">
    <dataValidation type="list" allowBlank="1" showInputMessage="1" showErrorMessage="1" sqref="J10:U12">
      <formula1>"○"</formula1>
    </dataValidation>
    <dataValidation type="list" allowBlank="1" showInputMessage="1" showErrorMessage="1" sqref="C10:C12">
      <formula1>"鉾ー,洋ー,旭ー"</formula1>
    </dataValidation>
  </dataValidations>
  <printOptions horizontalCentered="1"/>
  <pageMargins left="0.23622047244094491" right="0.23622047244094491" top="0.23622047244094491" bottom="0.23622047244094491" header="0.19685039370078741" footer="0.19685039370078741"/>
  <pageSetup paperSiz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zoomScale="90" zoomScaleNormal="90" workbookViewId="0">
      <selection activeCell="G12" sqref="G12:K12"/>
    </sheetView>
  </sheetViews>
  <sheetFormatPr defaultColWidth="3.125" defaultRowHeight="16.5" x14ac:dyDescent="0.35"/>
  <cols>
    <col min="1" max="2" width="3.125" style="1"/>
    <col min="3" max="6" width="2.375" style="1" customWidth="1"/>
    <col min="7" max="16384" width="3.125" style="1"/>
  </cols>
  <sheetData>
    <row r="1" spans="2:29" ht="16.5" customHeight="1" x14ac:dyDescent="0.3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2:29" ht="16.5" customHeight="1" x14ac:dyDescent="0.3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2:29" ht="16.5" customHeight="1" x14ac:dyDescent="0.6">
      <c r="B3" s="111" t="str">
        <f>IF(SUM(X5:AA8)&gt;0,SUM(X5:AA8),"")</f>
        <v/>
      </c>
      <c r="C3" s="111"/>
      <c r="D3" s="111"/>
      <c r="E3" s="111"/>
      <c r="F3" s="111"/>
      <c r="G3" s="111"/>
      <c r="H3" s="111"/>
      <c r="I3" s="111"/>
      <c r="J3" s="111"/>
      <c r="K3" s="111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2:29" x14ac:dyDescent="0.35">
      <c r="B4" s="68"/>
      <c r="C4" s="68"/>
      <c r="D4" s="68"/>
      <c r="E4" s="68"/>
      <c r="F4" s="68"/>
      <c r="G4" s="68"/>
      <c r="H4" s="68"/>
      <c r="I4" s="68"/>
      <c r="J4" s="68"/>
      <c r="K4" s="68"/>
      <c r="M4" s="2" t="s">
        <v>51</v>
      </c>
      <c r="N4" s="2"/>
      <c r="O4" s="2"/>
      <c r="P4" s="69" t="str">
        <f>B3</f>
        <v/>
      </c>
      <c r="Q4" s="69"/>
      <c r="R4" s="69"/>
      <c r="S4" s="69"/>
      <c r="T4" s="2" t="s">
        <v>52</v>
      </c>
      <c r="U4" s="2" t="s">
        <v>31</v>
      </c>
      <c r="V4" s="2"/>
      <c r="W4" s="2"/>
      <c r="X4" s="69" t="str">
        <f>IFERROR(B3/11,"")</f>
        <v/>
      </c>
      <c r="Y4" s="69"/>
      <c r="Z4" s="69"/>
      <c r="AA4" s="69"/>
      <c r="AB4" s="2" t="s">
        <v>34</v>
      </c>
      <c r="AC4" s="2"/>
    </row>
    <row r="5" spans="2:29" x14ac:dyDescent="0.35">
      <c r="B5" s="1" t="s">
        <v>50</v>
      </c>
      <c r="D5" s="1" t="s">
        <v>40</v>
      </c>
      <c r="N5" s="112"/>
      <c r="O5" s="112"/>
      <c r="P5" s="112"/>
      <c r="Q5" s="112"/>
      <c r="R5" s="5" t="s">
        <v>29</v>
      </c>
      <c r="S5" s="5" t="s">
        <v>46</v>
      </c>
      <c r="T5" s="115" t="str">
        <f>O16</f>
        <v/>
      </c>
      <c r="U5" s="115"/>
      <c r="V5" s="1" t="s">
        <v>28</v>
      </c>
      <c r="W5" s="1" t="s">
        <v>48</v>
      </c>
      <c r="X5" s="122" t="str">
        <f>IFERROR(N5*T5,"")</f>
        <v/>
      </c>
      <c r="Y5" s="122"/>
      <c r="Z5" s="122"/>
      <c r="AA5" s="122"/>
      <c r="AB5" s="1" t="s">
        <v>29</v>
      </c>
    </row>
    <row r="6" spans="2:29" x14ac:dyDescent="0.35">
      <c r="D6" s="1" t="s">
        <v>44</v>
      </c>
      <c r="N6" s="113"/>
      <c r="O6" s="113"/>
      <c r="P6" s="113"/>
      <c r="Q6" s="113"/>
      <c r="R6" s="5" t="s">
        <v>29</v>
      </c>
      <c r="S6" s="5" t="s">
        <v>46</v>
      </c>
      <c r="T6" s="116" t="str">
        <f>R16</f>
        <v/>
      </c>
      <c r="U6" s="116"/>
      <c r="V6" s="1" t="s">
        <v>28</v>
      </c>
      <c r="W6" s="1" t="s">
        <v>49</v>
      </c>
      <c r="X6" s="123" t="str">
        <f t="shared" ref="X6:X8" si="0">IFERROR(N6*T6,"")</f>
        <v/>
      </c>
      <c r="Y6" s="123"/>
      <c r="Z6" s="123"/>
      <c r="AA6" s="123"/>
      <c r="AB6" s="1" t="s">
        <v>29</v>
      </c>
    </row>
    <row r="7" spans="2:29" x14ac:dyDescent="0.35">
      <c r="D7" s="1" t="s">
        <v>43</v>
      </c>
      <c r="N7" s="113"/>
      <c r="O7" s="113"/>
      <c r="P7" s="113"/>
      <c r="Q7" s="113"/>
      <c r="R7" s="5" t="s">
        <v>29</v>
      </c>
      <c r="S7" s="5" t="s">
        <v>46</v>
      </c>
      <c r="T7" s="116" t="str">
        <f>U16</f>
        <v/>
      </c>
      <c r="U7" s="116"/>
      <c r="V7" s="1" t="s">
        <v>28</v>
      </c>
      <c r="W7" s="1" t="s">
        <v>48</v>
      </c>
      <c r="X7" s="123" t="str">
        <f t="shared" si="0"/>
        <v/>
      </c>
      <c r="Y7" s="123"/>
      <c r="Z7" s="123"/>
      <c r="AA7" s="123"/>
      <c r="AB7" s="1" t="s">
        <v>29</v>
      </c>
    </row>
    <row r="8" spans="2:29" x14ac:dyDescent="0.35">
      <c r="D8" s="1" t="s">
        <v>45</v>
      </c>
      <c r="N8" s="114"/>
      <c r="O8" s="114"/>
      <c r="P8" s="114"/>
      <c r="Q8" s="114"/>
      <c r="R8" s="5" t="s">
        <v>29</v>
      </c>
      <c r="S8" s="5" t="s">
        <v>47</v>
      </c>
      <c r="T8" s="70" t="str">
        <f>X16</f>
        <v/>
      </c>
      <c r="U8" s="70"/>
      <c r="V8" s="1" t="s">
        <v>28</v>
      </c>
      <c r="W8" s="1" t="s">
        <v>48</v>
      </c>
      <c r="X8" s="124" t="str">
        <f t="shared" si="0"/>
        <v/>
      </c>
      <c r="Y8" s="124"/>
      <c r="Z8" s="124"/>
      <c r="AA8" s="124"/>
      <c r="AB8" s="1" t="s">
        <v>29</v>
      </c>
    </row>
    <row r="9" spans="2:29" x14ac:dyDescent="0.35">
      <c r="B9" s="40"/>
      <c r="C9" s="118" t="s">
        <v>24</v>
      </c>
      <c r="D9" s="118"/>
      <c r="E9" s="118"/>
      <c r="F9" s="118"/>
      <c r="G9" s="118" t="s">
        <v>1</v>
      </c>
      <c r="H9" s="118"/>
      <c r="I9" s="118"/>
      <c r="J9" s="118"/>
      <c r="K9" s="118"/>
      <c r="L9" s="118" t="s">
        <v>2</v>
      </c>
      <c r="M9" s="118"/>
      <c r="N9" s="118"/>
      <c r="O9" s="117" t="s">
        <v>40</v>
      </c>
      <c r="P9" s="118"/>
      <c r="Q9" s="118"/>
      <c r="R9" s="117" t="s">
        <v>53</v>
      </c>
      <c r="S9" s="118"/>
      <c r="T9" s="118"/>
      <c r="U9" s="117" t="s">
        <v>54</v>
      </c>
      <c r="V9" s="118"/>
      <c r="W9" s="118"/>
      <c r="X9" s="119" t="s">
        <v>21</v>
      </c>
      <c r="Y9" s="119"/>
      <c r="Z9" s="119"/>
      <c r="AA9" s="118" t="s">
        <v>22</v>
      </c>
      <c r="AB9" s="118"/>
      <c r="AC9" s="121"/>
    </row>
    <row r="10" spans="2:29" x14ac:dyDescent="0.35">
      <c r="B10" s="41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20" t="s">
        <v>41</v>
      </c>
      <c r="Y10" s="120"/>
      <c r="Z10" s="120"/>
      <c r="AA10" s="105"/>
      <c r="AB10" s="105"/>
      <c r="AC10" s="106"/>
    </row>
    <row r="11" spans="2:29" x14ac:dyDescent="0.35">
      <c r="B11" s="36">
        <v>1</v>
      </c>
      <c r="C11" s="102"/>
      <c r="D11" s="103"/>
      <c r="E11" s="103"/>
      <c r="F11" s="104"/>
      <c r="G11" s="109"/>
      <c r="H11" s="109"/>
      <c r="I11" s="109"/>
      <c r="J11" s="109"/>
      <c r="K11" s="109"/>
      <c r="L11" s="110"/>
      <c r="M11" s="109"/>
      <c r="N11" s="109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</row>
    <row r="12" spans="2:29" x14ac:dyDescent="0.35">
      <c r="B12" s="36">
        <v>2</v>
      </c>
      <c r="C12" s="102"/>
      <c r="D12" s="103"/>
      <c r="E12" s="103"/>
      <c r="F12" s="104"/>
      <c r="G12" s="109"/>
      <c r="H12" s="109"/>
      <c r="I12" s="109"/>
      <c r="J12" s="109"/>
      <c r="K12" s="109"/>
      <c r="L12" s="109"/>
      <c r="M12" s="109"/>
      <c r="N12" s="109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</row>
    <row r="13" spans="2:29" x14ac:dyDescent="0.35">
      <c r="B13" s="36">
        <v>3</v>
      </c>
      <c r="C13" s="102"/>
      <c r="D13" s="103"/>
      <c r="E13" s="103"/>
      <c r="F13" s="104"/>
      <c r="G13" s="109"/>
      <c r="H13" s="109"/>
      <c r="I13" s="109"/>
      <c r="J13" s="109"/>
      <c r="K13" s="109"/>
      <c r="L13" s="109"/>
      <c r="M13" s="109"/>
      <c r="N13" s="109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</row>
    <row r="14" spans="2:29" x14ac:dyDescent="0.35">
      <c r="B14" s="36">
        <v>4</v>
      </c>
      <c r="C14" s="102"/>
      <c r="D14" s="103"/>
      <c r="E14" s="103"/>
      <c r="F14" s="104"/>
      <c r="G14" s="109"/>
      <c r="H14" s="109"/>
      <c r="I14" s="109"/>
      <c r="J14" s="109"/>
      <c r="K14" s="109"/>
      <c r="L14" s="109"/>
      <c r="M14" s="109"/>
      <c r="N14" s="109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</row>
    <row r="15" spans="2:29" x14ac:dyDescent="0.35">
      <c r="B15" s="36">
        <v>5</v>
      </c>
      <c r="C15" s="102"/>
      <c r="D15" s="103"/>
      <c r="E15" s="103"/>
      <c r="F15" s="104"/>
      <c r="G15" s="109"/>
      <c r="H15" s="109"/>
      <c r="I15" s="109"/>
      <c r="J15" s="109"/>
      <c r="K15" s="109"/>
      <c r="L15" s="109"/>
      <c r="M15" s="109"/>
      <c r="N15" s="109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</row>
    <row r="16" spans="2:29" x14ac:dyDescent="0.35">
      <c r="B16" s="98" t="s">
        <v>42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  <c r="O16" s="107" t="str">
        <f>IF(AND(O11="",O12="",O13="",O14="",O15=""),"",COUNTA(O11:Q15))</f>
        <v/>
      </c>
      <c r="P16" s="108"/>
      <c r="Q16" s="29" t="s">
        <v>28</v>
      </c>
      <c r="R16" s="107" t="str">
        <f>IF(AND(R11="",R12="",R13="",R14="",R15=""),"",COUNTA(R11:T15))</f>
        <v/>
      </c>
      <c r="S16" s="108"/>
      <c r="T16" s="29" t="s">
        <v>28</v>
      </c>
      <c r="U16" s="107" t="str">
        <f>IF(AND(U11="",U12="",U13="",U14="",U15=""),"",COUNTA(U11:W15))</f>
        <v/>
      </c>
      <c r="V16" s="108"/>
      <c r="W16" s="29" t="s">
        <v>28</v>
      </c>
      <c r="X16" s="107" t="str">
        <f>IF(AND(X11="",X12="",X13="",X14="",X15=""),"",COUNTA(X11:Z15))</f>
        <v/>
      </c>
      <c r="Y16" s="108"/>
      <c r="Z16" s="29" t="s">
        <v>28</v>
      </c>
      <c r="AA16" s="37"/>
      <c r="AB16" s="38"/>
      <c r="AC16" s="39"/>
    </row>
    <row r="17" spans="2:29" x14ac:dyDescent="0.35">
      <c r="B17" s="1" t="s">
        <v>15</v>
      </c>
      <c r="Q17" s="125" t="s">
        <v>12</v>
      </c>
      <c r="R17" s="125"/>
      <c r="S17" s="125"/>
    </row>
    <row r="18" spans="2:29" x14ac:dyDescent="0.35">
      <c r="F18" s="1" t="s">
        <v>16</v>
      </c>
      <c r="H18" s="1" t="s">
        <v>17</v>
      </c>
      <c r="J18" s="1" t="s">
        <v>18</v>
      </c>
      <c r="Q18" s="125" t="s">
        <v>13</v>
      </c>
      <c r="R18" s="125"/>
      <c r="S18" s="125"/>
    </row>
    <row r="19" spans="2:29" x14ac:dyDescent="0.35">
      <c r="Q19" s="125" t="s">
        <v>39</v>
      </c>
      <c r="R19" s="125"/>
      <c r="S19" s="125"/>
    </row>
    <row r="20" spans="2:29" x14ac:dyDescent="0.35">
      <c r="Q20" s="126" t="s">
        <v>14</v>
      </c>
      <c r="R20" s="126"/>
      <c r="S20" s="126"/>
    </row>
    <row r="21" spans="2:29" ht="16.5" customHeight="1" x14ac:dyDescent="0.35">
      <c r="B21" s="1" t="s">
        <v>3</v>
      </c>
      <c r="F21" s="1" t="s">
        <v>38</v>
      </c>
      <c r="Q21" s="127" t="s">
        <v>6</v>
      </c>
      <c r="R21" s="128"/>
      <c r="S21" s="129"/>
      <c r="T21" s="44"/>
      <c r="U21" s="45"/>
      <c r="V21" s="45"/>
      <c r="W21" s="46"/>
      <c r="X21" s="47" t="s">
        <v>9</v>
      </c>
      <c r="Y21" s="45"/>
      <c r="Z21" s="45"/>
      <c r="AA21" s="46"/>
      <c r="AB21" s="46"/>
      <c r="AC21" s="48" t="s">
        <v>10</v>
      </c>
    </row>
    <row r="22" spans="2:29" ht="16.5" customHeight="1" x14ac:dyDescent="0.35">
      <c r="F22" s="1" t="s">
        <v>4</v>
      </c>
      <c r="Q22" s="130" t="s">
        <v>7</v>
      </c>
      <c r="R22" s="131"/>
      <c r="S22" s="132"/>
      <c r="T22" s="49" t="s">
        <v>11</v>
      </c>
      <c r="U22" s="50"/>
      <c r="V22" s="50"/>
      <c r="W22" s="50"/>
      <c r="X22" s="50"/>
      <c r="Y22" s="50"/>
      <c r="Z22" s="50"/>
      <c r="AA22" s="51"/>
      <c r="AB22" s="51"/>
      <c r="AC22" s="52"/>
    </row>
    <row r="23" spans="2:29" ht="16.5" customHeight="1" x14ac:dyDescent="0.35">
      <c r="F23" s="1" t="s">
        <v>5</v>
      </c>
      <c r="Q23" s="133" t="s">
        <v>8</v>
      </c>
      <c r="R23" s="134"/>
      <c r="S23" s="135"/>
      <c r="T23" s="37"/>
      <c r="U23" s="38"/>
      <c r="V23" s="38"/>
      <c r="W23" s="38"/>
      <c r="X23" s="38"/>
      <c r="Y23" s="38"/>
      <c r="Z23" s="38"/>
      <c r="AA23" s="53"/>
      <c r="AB23" s="53"/>
      <c r="AC23" s="39"/>
    </row>
  </sheetData>
  <mergeCells count="82">
    <mergeCell ref="Q22:S22"/>
    <mergeCell ref="Q23:S23"/>
    <mergeCell ref="Q17:S17"/>
    <mergeCell ref="Q18:S18"/>
    <mergeCell ref="Q19:S19"/>
    <mergeCell ref="Q20:S20"/>
    <mergeCell ref="Q21:S21"/>
    <mergeCell ref="C9:F10"/>
    <mergeCell ref="G9:K10"/>
    <mergeCell ref="L9:N10"/>
    <mergeCell ref="O9:Q10"/>
    <mergeCell ref="R9:T10"/>
    <mergeCell ref="X9:Z9"/>
    <mergeCell ref="X10:Z10"/>
    <mergeCell ref="AA9:AC10"/>
    <mergeCell ref="X5:AA5"/>
    <mergeCell ref="X6:AA6"/>
    <mergeCell ref="X7:AA7"/>
    <mergeCell ref="X8:AA8"/>
    <mergeCell ref="T5:U5"/>
    <mergeCell ref="T6:U6"/>
    <mergeCell ref="T7:U7"/>
    <mergeCell ref="T8:U8"/>
    <mergeCell ref="U9:W10"/>
    <mergeCell ref="B3:K4"/>
    <mergeCell ref="N5:Q5"/>
    <mergeCell ref="N6:Q6"/>
    <mergeCell ref="N7:Q7"/>
    <mergeCell ref="N8:Q8"/>
    <mergeCell ref="G14:K14"/>
    <mergeCell ref="G15:K15"/>
    <mergeCell ref="L11:N11"/>
    <mergeCell ref="L12:N12"/>
    <mergeCell ref="L13:N13"/>
    <mergeCell ref="L14:N14"/>
    <mergeCell ref="L15:N15"/>
    <mergeCell ref="R16:S16"/>
    <mergeCell ref="O11:Q11"/>
    <mergeCell ref="O12:Q12"/>
    <mergeCell ref="O13:Q13"/>
    <mergeCell ref="O14:Q14"/>
    <mergeCell ref="O15:Q15"/>
    <mergeCell ref="O16:P16"/>
    <mergeCell ref="X16:Y16"/>
    <mergeCell ref="U11:W11"/>
    <mergeCell ref="U12:W12"/>
    <mergeCell ref="U13:W13"/>
    <mergeCell ref="U14:W14"/>
    <mergeCell ref="U15:W15"/>
    <mergeCell ref="U16:V16"/>
    <mergeCell ref="AA15:AC15"/>
    <mergeCell ref="C15:D15"/>
    <mergeCell ref="E15:F15"/>
    <mergeCell ref="X11:Z11"/>
    <mergeCell ref="X12:Z12"/>
    <mergeCell ref="X13:Z13"/>
    <mergeCell ref="X14:Z14"/>
    <mergeCell ref="X15:Z15"/>
    <mergeCell ref="R11:T11"/>
    <mergeCell ref="R12:T12"/>
    <mergeCell ref="R13:T13"/>
    <mergeCell ref="R14:T14"/>
    <mergeCell ref="R15:T15"/>
    <mergeCell ref="G11:K11"/>
    <mergeCell ref="G12:K12"/>
    <mergeCell ref="G13:K13"/>
    <mergeCell ref="B16:N16"/>
    <mergeCell ref="B1:AC2"/>
    <mergeCell ref="X4:AA4"/>
    <mergeCell ref="P4:S4"/>
    <mergeCell ref="C11:D11"/>
    <mergeCell ref="C12:D12"/>
    <mergeCell ref="C13:D13"/>
    <mergeCell ref="C14:D14"/>
    <mergeCell ref="E11:F11"/>
    <mergeCell ref="E12:F12"/>
    <mergeCell ref="E13:F13"/>
    <mergeCell ref="E14:F14"/>
    <mergeCell ref="AA11:AC11"/>
    <mergeCell ref="AA12:AC12"/>
    <mergeCell ref="AA13:AC13"/>
    <mergeCell ref="AA14:AC14"/>
  </mergeCells>
  <phoneticPr fontId="3"/>
  <dataValidations xWindow="637" yWindow="430" count="3">
    <dataValidation type="list" allowBlank="1" showInputMessage="1" showErrorMessage="1" sqref="O11:W15">
      <formula1>"○"</formula1>
    </dataValidation>
    <dataValidation type="list" allowBlank="1" showInputMessage="1" showErrorMessage="1" promptTitle="入力注意" prompt="マンモ１方向および２方向が空白であることを確認してください。" sqref="X11:Z15">
      <formula1>"○"</formula1>
    </dataValidation>
    <dataValidation type="list" allowBlank="1" showInputMessage="1" showErrorMessage="1" sqref="C11:C15">
      <formula1>"鉾ー,洋ー,旭ー"</formula1>
    </dataValidation>
  </dataValidations>
  <printOptions horizontalCentered="1"/>
  <pageMargins left="0.23622047244094491" right="0.23622047244094491" top="0.23622047244094491" bottom="0.23622047244094491" header="0.19685039370078741" footer="0.19685039370078741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子宮がん</vt:lpstr>
      <vt:lpstr>乳がん</vt:lpstr>
      <vt:lpstr>子宮がん!Print_Area</vt:lpstr>
      <vt:lpstr>乳がん!Print_Area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2023-09-29T05:44:36Z</dcterms:modified>
</cp:coreProperties>
</file>