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jfsrv\USER\財政課\財政係\財政調査\R8\02_7~9月\20260817_1913【茨城県市町村課_依頼（９／14（月）〆）】令和６年度財政状況資料集の作成について（2回目・地方公会計関係）\04 公表\"/>
    </mc:Choice>
  </mc:AlternateContent>
  <xr:revisionPtr revIDLastSave="0" documentId="13_ncr:1_{74705DBF-770E-47D3-835D-4ED30861A114}"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W37" i="10"/>
  <c r="U37" i="10"/>
  <c r="E37" i="10"/>
  <c r="C37" i="10"/>
  <c r="DG36" i="10"/>
  <c r="CQ36" i="10"/>
  <c r="CO36" i="10"/>
  <c r="BY36" i="10"/>
  <c r="BW36" i="10"/>
  <c r="BE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<sst xmlns="http://schemas.openxmlformats.org/spreadsheetml/2006/main" count="1150" uniqueCount="579">
  <si>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</si>
  <si>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</si>
  <si>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</si>
  <si>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</si>
  <si>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</si>
  <si>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</si>
  <si>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</si>
  <si>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</si>
  <si>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</si>
  <si>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</si>
  <si>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</si>
  <si>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</si>
  <si>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</si>
  <si>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</si>
  <si>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</si>
  <si>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</si>
  <si>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</si>
  <si>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</si>
  <si>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</si>
  <si>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</si>
  <si>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</si>
  <si>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</si>
  <si>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</si>
  <si>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</si>
  <si>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</si>
  <si>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</si>
  <si>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</si>
  <si>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</si>
  <si>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</si>
  <si>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</si>
  <si>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</si>
  <si>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</si>
  <si>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</si>
  <si>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</si>
  <si>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</si>
  <si>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</si>
  <si>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</si>
  <si>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</si>
  <si>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</si>
  <si>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</si>
  <si>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</si>
  <si>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</si>
  <si>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</si>
  <si>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</si>
  <si>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</si>
  <si>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</si>
  <si>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</si>
  <si>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</si>
  <si>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</si>
  <si>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</si>
  <si>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</si>
  <si>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</si>
  <si>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</si>
  <si>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</si>
  <si>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</si>
  <si>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</si>
  <si>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</si>
  <si>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</si>
  <si>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</si>
  <si>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</si>
  <si>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</si>
  <si>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</si>
  <si>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</si>
  <si>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</si>
  <si>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</si>
  <si>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</si>
  <si>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</si>
  <si>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</si>
  <si>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</si>
  <si>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</si>
  <si>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</si>
  <si>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</si>
  <si>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</si>
  <si>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</si>
  <si>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</si>
  <si>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</si>
  <si>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</si>
  <si>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</si>
  <si>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</si>
  <si>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茨城県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</si>
  <si>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</si>
  <si>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</si>
  <si>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</si>
  <si>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</si>
  <si>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</si>
  <si>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</si>
  <si>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</si>
  <si>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</si>
  <si>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</si>
  <si>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</si>
  <si>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</si>
  <si>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</si>
  <si>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</si>
  <si>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</si>
  <si>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鉾田市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</si>
  <si>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</si>
  <si>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</si>
  <si>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</si>
  <si>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</si>
  <si>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</si>
  <si>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</si>
  <si>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</si>
  <si>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</si>
  <si>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</si>
  <si>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</si>
  <si>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</si>
  <si>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</si>
  <si>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</si>
  <si>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</si>
  <si>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</si>
  <si>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</si>
  <si>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</si>
  <si>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</si>
  <si>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</si>
  <si>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</si>
  <si>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</si>
  <si>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</si>
  <si>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</si>
  <si>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</si>
  <si>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</si>
  <si>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</si>
  <si>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</si>
  <si>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</si>
  <si>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</si>
  <si>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</si>
  <si>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</si>
  <si>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</si>
  <si>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</si>
  <si>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</si>
  <si>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</si>
  <si>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</si>
  <si>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</si>
  <si>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</si>
  <si>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</si>
  <si>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</si>
  <si>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</si>
  <si>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</si>
  <si>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</si>
  <si>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</si>
  <si>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</si>
  <si>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</si>
  <si>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</si>
  <si>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</si>
  <si>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</si>
  <si>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</si>
  <si>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</si>
  <si>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</si>
  <si>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</si>
  <si>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</si>
  <si>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</si>
  <si>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</si>
  <si>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</si>
  <si>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</si>
  <si>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</si>
  <si>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</si>
  <si>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</si>
  <si>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</si>
  <si>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</si>
  <si>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</si>
  <si>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</si>
  <si>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</si>
  <si>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</si>
  <si>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</si>
  <si>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</si>
  <si>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</si>
  <si>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</si>
  <si>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</si>
  <si>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</si>
  <si>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</si>
  <si>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</si>
  <si>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</si>
  <si>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</si>
  <si>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</si>
  <si>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</si>
  <si>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</si>
  <si>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</si>
  <si>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</si>
  <si>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</si>
  <si>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</si>
  <si>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</si>
  <si>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</si>
  <si>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</si>
  <si>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</si>
  <si>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</si>
  <si>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</si>
  <si>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</si>
  <si>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</si>
  <si>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</si>
  <si>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</si>
  <si>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</si>
  <si>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</si>
  <si>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</si>
  <si>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</si>
  <si>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</si>
  <si>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</si>
  <si>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</si>
  <si>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</si>
  <si>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</si>
  <si>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</si>
  <si>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</si>
  <si>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</si>
  <si>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</si>
  <si>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</si>
  <si>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茨城県鉾田市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</si>
  <si>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</si>
  <si>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</si>
  <si>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</si>
  <si>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</si>
  <si>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</si>
  <si>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</si>
  <si>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</si>
  <si>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</si>
  <si>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</si>
  <si>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</si>
  <si>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</si>
  <si>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</si>
  <si>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</si>
  <si>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</si>
  <si>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</si>
  <si>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</si>
  <si>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</si>
  <si>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</si>
  <si>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</si>
  <si>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</si>
  <si>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</si>
  <si>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</si>
  <si>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</si>
  <si>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</si>
  <si>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</si>
  <si>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</si>
  <si>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</si>
  <si>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</si>
  <si>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</si>
  <si>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</si>
  <si>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</si>
  <si>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</si>
  <si>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</si>
  <si>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</si>
  <si>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</si>
  <si>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</si>
  <si>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</si>
  <si>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</si>
  <si>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</si>
  <si>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</si>
  <si>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</si>
  <si>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</si>
  <si>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</si>
  <si>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</si>
  <si>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</si>
  <si>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</si>
  <si>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</si>
  <si>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</si>
  <si>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</si>
  <si>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</si>
  <si>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</si>
  <si>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</si>
  <si>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</si>
  <si>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</si>
  <si>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</si>
  <si>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</si>
  <si>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</si>
  <si>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</si>
  <si>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</si>
  <si>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</si>
  <si>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</si>
  <si>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</si>
  <si>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</si>
  <si>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</si>
  <si>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</si>
  <si>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</si>
  <si>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</si>
  <si>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</si>
  <si>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</si>
  <si>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</si>
  <si>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</si>
  <si>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</si>
  <si>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</si>
  <si>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</si>
  <si>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</si>
  <si>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</si>
  <si>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</si>
  <si>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</si>
  <si>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</si>
  <si>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</si>
  <si>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</si>
  <si>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</si>
  <si>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</si>
  <si>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</si>
  <si>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</si>
  <si>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</si>
  <si>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</si>
  <si>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</si>
  <si>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</si>
  <si>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</si>
  <si>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</si>
  <si>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</si>
  <si>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</si>
  <si>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</si>
  <si>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</si>
  <si>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</si>
  <si>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</si>
  <si>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</si>
  <si>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</si>
  <si>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</si>
  <si>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</si>
  <si>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</si>
  <si>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</si>
  <si>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</si>
  <si>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</si>
  <si>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</si>
  <si>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</si>
  <si>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</si>
  <si>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</si>
  <si>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</si>
  <si>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</si>
  <si>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</si>
  <si>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</si>
  <si>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</si>
  <si>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</si>
  <si>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</si>
  <si>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</si>
  <si>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</si>
  <si>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</si>
  <si>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</si>
  <si>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</si>
  <si>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</si>
  <si>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</si>
  <si>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</si>
  <si>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</si>
  <si>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</si>
  <si>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</si>
  <si>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</si>
  <si>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</si>
  <si>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</si>
  <si>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</si>
  <si>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</si>
  <si>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</si>
  <si>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</si>
  <si>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</si>
  <si>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</si>
  <si>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</si>
  <si>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</si>
  <si>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</si>
  <si>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</si>
  <si>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</si>
  <si>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</si>
  <si>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</si>
  <si>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</si>
  <si>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</si>
  <si>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</si>
  <si>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</si>
  <si>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</si>
  <si>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</si>
  <si>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</si>
  <si>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茨城県鉾田市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</si>
  <si>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</si>
  <si>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</si>
  <si>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</si>
  <si>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</si>
  <si>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</si>
  <si>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</si>
  <si>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</si>
  <si>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</si>
  <si>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</si>
  <si>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</si>
  <si>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</si>
  <si>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</si>
  <si>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</si>
  <si>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</si>
  <si>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</si>
  <si>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</si>
  <si>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</si>
  <si>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</si>
  <si>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</si>
  <si>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</si>
  <si>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</si>
  <si>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</si>
  <si>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</si>
  <si>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</si>
  <si>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</si>
  <si>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</si>
  <si>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</si>
  <si>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</si>
  <si>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</si>
  <si>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</si>
  <si>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</si>
  <si>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</si>
  <si>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</si>
  <si>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</si>
  <si>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</si>
  <si>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</si>
  <si>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</si>
  <si>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</si>
  <si>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</si>
  <si>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</si>
  <si>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</si>
  <si>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</si>
  <si>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</si>
  <si>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</si>
  <si>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</si>
  <si>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</si>
  <si>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</si>
  <si>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</si>
  <si>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</si>
  <si>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</si>
  <si>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</si>
  <si>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</si>
  <si>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</si>
  <si>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</si>
  <si>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</si>
  <si>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</si>
  <si>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</si>
  <si>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</si>
  <si>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</si>
  <si>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</si>
  <si>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</si>
  <si>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</si>
  <si>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</si>
  <si>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</si>
  <si>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</si>
  <si>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</si>
  <si>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</si>
  <si>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</si>
  <si>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</si>
  <si>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</si>
  <si>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</si>
  <si>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</si>
  <si>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</si>
  <si>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</si>
  <si>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</si>
  <si>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</si>
  <si>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</si>
  <si>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</si>
  <si>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</si>
  <si>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</si>
  <si>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</si>
  <si>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</si>
  <si>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</si>
  <si>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</si>
  <si>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</si>
  <si>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</si>
  <si>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</si>
  <si>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</si>
  <si>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</si>
  <si>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</si>
  <si>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</si>
  <si>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</si>
  <si>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</si>
  <si>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</si>
  <si>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</si>
  <si>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</si>
  <si>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</si>
  <si>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</si>
  <si>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</si>
  <si>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</si>
  <si>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</si>
  <si>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</si>
  <si>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</si>
  <si>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</si>
  <si>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</si>
  <si>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</si>
  <si>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</si>
  <si>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</si>
  <si>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</si>
  <si>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</si>
  <si>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</si>
  <si>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</si>
  <si>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</si>
  <si>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</si>
  <si>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</si>
  <si>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</si>
  <si>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</si>
  <si>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</si>
  <si>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</si>
  <si>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</si>
  <si>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</si>
  <si>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</si>
  <si>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</si>
  <si>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</si>
  <si>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</si>
  <si>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</si>
  <si>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</si>
  <si>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</si>
  <si>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</si>
  <si>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</si>
  <si>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</si>
  <si>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</si>
  <si>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</si>
  <si>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</si>
  <si>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</si>
  <si>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</si>
  <si>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</si>
  <si>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</si>
  <si>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</si>
  <si>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</si>
  <si>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</si>
  <si>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</si>
  <si>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</si>
  <si>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</si>
  <si>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</si>
  <si>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</si>
  <si>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</si>
  <si>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</si>
  <si>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</si>
  <si>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</si>
  <si>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</si>
  <si>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</si>
  <si>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</si>
  <si>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</si>
  <si>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</si>
  <si>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</si>
  <si>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</si>
  <si>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</si>
  <si>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</si>
  <si>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</si>
  <si>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</si>
  <si>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</si>
  <si>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</si>
  <si>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</si>
  <si>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</si>
  <si>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</si>
  <si>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</si>
  <si>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</si>
  <si>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</si>
  <si>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</si>
  <si>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</si>
  <si>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</si>
  <si>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</si>
  <si>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</si>
  <si>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</si>
  <si>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1.27</t>
  </si>
  <si>
    <t>▲ 0.26</t>
  </si>
  <si>
    <t>▲ 3.99</t>
  </si>
  <si>
    <t>▲ 1.43</t>
  </si>
  <si>
    <t>水道事業会計</t>
  </si>
  <si>
    <t>一般会計</t>
  </si>
  <si>
    <t>下水道事業会計</t>
  </si>
  <si>
    <t>介護保険特別会計（保険事業勘定）</t>
  </si>
  <si>
    <t>国民健康保険特別会計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</si>
  <si>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</si>
  <si>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</si>
  <si>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</si>
  <si>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</si>
  <si>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</si>
  <si>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</si>
  <si>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</si>
  <si>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</si>
  <si>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</si>
  <si>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38"/>
  </si>
  <si>
    <t>大洗、鉾田、水戸環境組合（一般会計）</t>
    <rPh sb="0" eb="2">
      <t>オオアライ</t>
    </rPh>
    <rPh sb="3" eb="5">
      <t>ホコタ</t>
    </rPh>
    <rPh sb="6" eb="12">
      <t>ミトカンキョウクミアイ</t>
    </rPh>
    <rPh sb="13" eb="17">
      <t>イッパンカイケイ</t>
    </rPh>
    <phoneticPr fontId="38"/>
  </si>
  <si>
    <t>鹿行広域事務組合（一般会計）</t>
    <rPh sb="0" eb="8">
      <t>ロッコウコウイキジムクミアイ</t>
    </rPh>
    <rPh sb="9" eb="13">
      <t>イッパンカイケイ</t>
    </rPh>
    <phoneticPr fontId="38"/>
  </si>
  <si>
    <t>鹿行広域事務組合（養護老人ホーム事業特別会計）</t>
    <rPh sb="0" eb="8">
      <t>ロッコウコウイキジムクミアイ</t>
    </rPh>
    <rPh sb="9" eb="11">
      <t>ヨウゴ</t>
    </rPh>
    <rPh sb="11" eb="13">
      <t>ロウジン</t>
    </rPh>
    <rPh sb="16" eb="18">
      <t>ジギョウ</t>
    </rPh>
    <rPh sb="18" eb="20">
      <t>トクベツ</t>
    </rPh>
    <rPh sb="20" eb="22">
      <t>カイケイ</t>
    </rPh>
    <phoneticPr fontId="38"/>
  </si>
  <si>
    <t>鹿行広域事務組合（消防特別会計）</t>
    <rPh sb="0" eb="8">
      <t>ロッコウコウイキジムクミアイ</t>
    </rPh>
    <rPh sb="9" eb="11">
      <t>ショウボウ</t>
    </rPh>
    <rPh sb="11" eb="13">
      <t>トクベツ</t>
    </rPh>
    <rPh sb="13" eb="15">
      <t>カイケイ</t>
    </rPh>
    <phoneticPr fontId="38"/>
  </si>
  <si>
    <t>鹿行広域事務組合（火葬場事業特別会計）</t>
    <rPh sb="0" eb="8">
      <t>ロッコウコウイキジムクミアイ</t>
    </rPh>
    <rPh sb="9" eb="12">
      <t>カソウバ</t>
    </rPh>
    <rPh sb="12" eb="14">
      <t>ジギョウ</t>
    </rPh>
    <rPh sb="14" eb="16">
      <t>トクベツ</t>
    </rPh>
    <rPh sb="16" eb="18">
      <t>カイケイ</t>
    </rPh>
    <phoneticPr fontId="38"/>
  </si>
  <si>
    <t>鹿行広域事務組合（審査会事業特別会計）</t>
    <rPh sb="0" eb="8">
      <t>ロッコウコウイキジムクミアイ</t>
    </rPh>
    <rPh sb="9" eb="12">
      <t>シンサカイ</t>
    </rPh>
    <rPh sb="12" eb="14">
      <t>ジギョウ</t>
    </rPh>
    <rPh sb="14" eb="16">
      <t>トクベツ</t>
    </rPh>
    <rPh sb="16" eb="18">
      <t>カイケイ</t>
    </rPh>
    <phoneticPr fontId="38"/>
  </si>
  <si>
    <t>茨城県市町村総合事務組合（一般会計）</t>
    <rPh sb="0" eb="12">
      <t>イバラキケンシチョウソンソウゴウジムクミアイ</t>
    </rPh>
    <rPh sb="13" eb="17">
      <t>イッパンカイケイ</t>
    </rPh>
    <phoneticPr fontId="38"/>
  </si>
  <si>
    <t>茨城県市町村総合事務組合（県民交通災害共済事業特別会計）</t>
    <rPh sb="0" eb="12">
      <t>イバラキケンシチョウソンソウゴウジムクミアイ</t>
    </rPh>
    <rPh sb="13" eb="21">
      <t>ケンミンコウツウサイガイキョウサイ</t>
    </rPh>
    <rPh sb="21" eb="27">
      <t>ジギョウトクベツカイケイ</t>
    </rPh>
    <phoneticPr fontId="38"/>
  </si>
  <si>
    <t>茨城租税債権管理機構（一般会計）</t>
    <rPh sb="0" eb="2">
      <t>イバラキ</t>
    </rPh>
    <rPh sb="2" eb="4">
      <t>ソゼイ</t>
    </rPh>
    <rPh sb="4" eb="6">
      <t>サイケン</t>
    </rPh>
    <rPh sb="6" eb="8">
      <t>カンリ</t>
    </rPh>
    <rPh sb="8" eb="10">
      <t>キコウ</t>
    </rPh>
    <rPh sb="11" eb="13">
      <t>イッパン</t>
    </rPh>
    <rPh sb="13" eb="15">
      <t>カイケイ</t>
    </rPh>
    <phoneticPr fontId="38"/>
  </si>
  <si>
    <t>茨城県後期高齢者医療広域連合（一般会計）</t>
    <rPh sb="0" eb="10">
      <t>イバラキケンコウキコウレイシャイリョウ</t>
    </rPh>
    <rPh sb="10" eb="14">
      <t>コウイキレンゴウ</t>
    </rPh>
    <rPh sb="15" eb="19">
      <t>イッパンカイケイ</t>
    </rPh>
    <phoneticPr fontId="38"/>
  </si>
  <si>
    <t>茨城県後期高齢者医療広域連合（後期高齢医療特別会計）</t>
    <rPh sb="0" eb="10">
      <t>イバラキケンコウキコウレイシャイリョウ</t>
    </rPh>
    <rPh sb="10" eb="14">
      <t>コウイキレンゴウ</t>
    </rPh>
    <rPh sb="15" eb="25">
      <t>コウキコウレイイリョウトクベツカイケイ</t>
    </rPh>
    <phoneticPr fontId="38"/>
  </si>
  <si>
    <t>鉾田・大洗広域事務組合（一般会計）</t>
    <rPh sb="0" eb="2">
      <t>ホコタ</t>
    </rPh>
    <rPh sb="3" eb="5">
      <t>オオアライ</t>
    </rPh>
    <rPh sb="5" eb="11">
      <t>コウイキジムクミアイ</t>
    </rPh>
    <rPh sb="12" eb="16">
      <t>イッパンカイケイ</t>
    </rPh>
    <phoneticPr fontId="38"/>
  </si>
  <si>
    <t>鉾田市健康づくり財団</t>
    <rPh sb="0" eb="5">
      <t>ホコタシケンコウ</t>
    </rPh>
    <rPh sb="8" eb="10">
      <t>ザイダン</t>
    </rPh>
    <phoneticPr fontId="38"/>
  </si>
  <si>
    <t>公共施設整備基金</t>
    <rPh sb="0" eb="8">
      <t>コウキョウシセツセイビキキン</t>
    </rPh>
    <phoneticPr fontId="5"/>
  </si>
  <si>
    <t>地域づくり基金</t>
    <rPh sb="0" eb="2">
      <t>チイキ</t>
    </rPh>
    <rPh sb="5" eb="7">
      <t>キキン</t>
    </rPh>
    <phoneticPr fontId="5"/>
  </si>
  <si>
    <t>ふるさと創生事業基金</t>
    <rPh sb="4" eb="6">
      <t>ソウセイ</t>
    </rPh>
    <rPh sb="6" eb="10">
      <t>ジギョウキキン</t>
    </rPh>
    <phoneticPr fontId="5"/>
  </si>
  <si>
    <t>子育て支援基金</t>
    <rPh sb="0" eb="2">
      <t>コソダ</t>
    </rPh>
    <rPh sb="3" eb="7">
      <t>シエンキキン</t>
    </rPh>
    <phoneticPr fontId="5"/>
  </si>
  <si>
    <t>地域雇用創出推進基金</t>
    <rPh sb="0" eb="6">
      <t>チイキコヨウ</t>
    </rPh>
    <rPh sb="6" eb="10">
      <t>スイシンキキン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</si>
  <si>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</si>
  <si>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</si>
  <si>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</si>
  <si>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</si>
  <si>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</si>
  <si>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</si>
  <si>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</si>
  <si>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</si>
  <si>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</si>
  <si>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</si>
  <si>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本市の将来負担比率は平成29年度以降ゼロであるため左記のグラフにおいて記載はない。これは充当可能基金をしっかりと蓄えてきたこと、また、交付税措置率の高い地方債を有効に活用しているため基準財政需要額算入額を多く確保できていることが要因となっている。しかしながら、令和7年度以降も統合小学校整備や広域ごみ処理施設建設事業など大規模建設事業により、地方債現在高の増加が見込まれる一方で、普通交付税の減少等により標準財政規模も減少し将来負担比率は増加していくことが見込まれる。今後とも事業の精査や特定財源の確保に努め健全な財政運営に努めていく。
　有形固定資産減価償却率については、現在は類似団体平均を下回る状況であり、今後数年は施設の集約化や老朽化施設の除却により減少していくことが見込まれる。今後も公共施設個別施設計画に基づき効率的な施設マネジメントに努めていく。</t>
    <phoneticPr fontId="5"/>
  </si>
  <si>
    <t>　本市の将来負担比率は平成29年度以降ゼロであるため左記のグラフにおいて記載はない。上記と同様、今後、大規模建設事業による地方債現在高の増加や標準財政規模の減少も見込まれることから事業の精査や特定財源の確保により健全な財政運営に努めていく。
　実質公債費比率については年々増加傾向にある。要因としては統合小学校整備や道路長寿命化工事等による地方債発行額の増加に伴い元利償還金が年々増加しているためである。分母要素である普通交付税が減少していくことも見込まれるため、公債費により市財政がひっ迫されないよう、元利償還金の平準化等を図り市民サービスの低下を招くことの無いよう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</si>
</sst>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CA2DCF7-8F5D-410D-BD8E-A50A992D9DD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12FD-4DB1-AD1E-90B6D91D11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106347</c:v>
                </c:pt>
                <c:pt idx="1">
                  <c:v>111325</c:v>
                </c:pt>
                <c:pt idx="2">
                  <c:v>65922</c:v>
                </c:pt>
                <c:pt idx="3">
                  <c:v>69834</c:v>
                </c:pt>
                <c:pt idx="4">
                  <c:v>78761</c:v>
                </c:pt>
              </c:numCache>
            </c:numRef>
          </c:val>
          <c:smooth val="0"/>
          <c:extLst>
            <c:ext xmlns:c16="http://schemas.microsoft.com/office/drawing/2014/chart" uri="{C3380CC4-5D6E-409C-BE32-E72D297353CC}">
              <c16:uniqueId val="{00000001-12FD-4DB1-AD1E-90B6D91D11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7.09</c:v>
                </c:pt>
                <c:pt idx="1">
                  <c:v>7.08</c:v>
                </c:pt>
                <c:pt idx="2">
                  <c:v>9.24</c:v>
                </c:pt>
                <c:pt idx="3">
                  <c:v>8.08</c:v>
                </c:pt>
                <c:pt idx="4">
                  <c:v>7.14</c:v>
                </c:pt>
              </c:numCache>
            </c:numRef>
          </c:val>
          <c:extLst>
            <c:ext xmlns:c16="http://schemas.microsoft.com/office/drawing/2014/chart" uri="{C3380CC4-5D6E-409C-BE32-E72D297353CC}">
              <c16:uniqueId val="{00000000-F090-44B8-B34C-58C69C42B12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37.229999999999997</c:v>
                </c:pt>
                <c:pt idx="1">
                  <c:v>34.799999999999997</c:v>
                </c:pt>
                <c:pt idx="2">
                  <c:v>33.46</c:v>
                </c:pt>
                <c:pt idx="3">
                  <c:v>30.33</c:v>
                </c:pt>
                <c:pt idx="4">
                  <c:v>28.94</c:v>
                </c:pt>
              </c:numCache>
            </c:numRef>
          </c:val>
          <c:extLst>
            <c:ext xmlns:c16="http://schemas.microsoft.com/office/drawing/2014/chart" uri="{C3380CC4-5D6E-409C-BE32-E72D297353CC}">
              <c16:uniqueId val="{00000001-F090-44B8-B34C-58C69C42B12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0.69</c:v>
                </c:pt>
                <c:pt idx="1">
                  <c:v>-1.27</c:v>
                </c:pt>
                <c:pt idx="2">
                  <c:v>-0.26</c:v>
                </c:pt>
                <c:pt idx="3">
                  <c:v>-3.99</c:v>
                </c:pt>
                <c:pt idx="4">
                  <c:v>-1.43</c:v>
                </c:pt>
              </c:numCache>
            </c:numRef>
          </c:val>
          <c:smooth val="0"/>
          <c:extLst>
            <c:ext xmlns:c16="http://schemas.microsoft.com/office/drawing/2014/chart" uri="{C3380CC4-5D6E-409C-BE32-E72D297353CC}">
              <c16:uniqueId val="{00000002-F090-44B8-B34C-58C69C42B12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0.09</c:v>
                </c:pt>
                <c:pt idx="4">
                  <c:v>#N/A</c:v>
                </c:pt>
                <c:pt idx="5">
                  <c:v>0.11</c:v>
                </c:pt>
                <c:pt idx="6">
                  <c:v>#N/A</c:v>
                </c:pt>
                <c:pt idx="7">
                  <c:v>0.02</c:v>
                </c:pt>
                <c:pt idx="8">
                  <c:v>0</c:v>
                </c:pt>
                <c:pt idx="9">
                  <c:v>0</c:v>
                </c:pt>
              </c:numCache>
            </c:numRef>
          </c:val>
          <c:extLst>
            <c:ext xmlns:c16="http://schemas.microsoft.com/office/drawing/2014/chart" uri="{C3380CC4-5D6E-409C-BE32-E72D297353CC}">
              <c16:uniqueId val="{00000000-FD47-4A42-9D69-72A88C3B36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47-4A42-9D69-72A88C3B36D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D47-4A42-9D69-72A88C3B36D9}"/>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0.06</c:v>
                </c:pt>
                <c:pt idx="4">
                  <c:v>#N/A</c:v>
                </c:pt>
                <c:pt idx="5">
                  <c:v>0.04</c:v>
                </c:pt>
                <c:pt idx="6">
                  <c:v>#N/A</c:v>
                </c:pt>
                <c:pt idx="7">
                  <c:v>0.05</c:v>
                </c:pt>
                <c:pt idx="8">
                  <c:v>#N/A</c:v>
                </c:pt>
                <c:pt idx="9">
                  <c:v>0.04</c:v>
                </c:pt>
              </c:numCache>
            </c:numRef>
          </c:val>
          <c:extLst>
            <c:ext xmlns:c16="http://schemas.microsoft.com/office/drawing/2014/chart" uri="{C3380CC4-5D6E-409C-BE32-E72D297353CC}">
              <c16:uniqueId val="{00000003-FD47-4A42-9D69-72A88C3B36D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c:v>
                </c:pt>
                <c:pt idx="4">
                  <c:v>#N/A</c:v>
                </c:pt>
                <c:pt idx="5">
                  <c:v>0.1</c:v>
                </c:pt>
                <c:pt idx="6">
                  <c:v>#N/A</c:v>
                </c:pt>
                <c:pt idx="7">
                  <c:v>7.0000000000000007E-2</c:v>
                </c:pt>
                <c:pt idx="8">
                  <c:v>#N/A</c:v>
                </c:pt>
                <c:pt idx="9">
                  <c:v>0.18</c:v>
                </c:pt>
              </c:numCache>
            </c:numRef>
          </c:val>
          <c:extLst>
            <c:ext xmlns:c16="http://schemas.microsoft.com/office/drawing/2014/chart" uri="{C3380CC4-5D6E-409C-BE32-E72D297353CC}">
              <c16:uniqueId val="{00000004-FD47-4A42-9D69-72A88C3B36D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1.1100000000000001</c:v>
                </c:pt>
                <c:pt idx="2">
                  <c:v>#N/A</c:v>
                </c:pt>
                <c:pt idx="3">
                  <c:v>1.75</c:v>
                </c:pt>
                <c:pt idx="4">
                  <c:v>#N/A</c:v>
                </c:pt>
                <c:pt idx="5">
                  <c:v>0.05</c:v>
                </c:pt>
                <c:pt idx="6">
                  <c:v>#N/A</c:v>
                </c:pt>
                <c:pt idx="7">
                  <c:v>1.22</c:v>
                </c:pt>
                <c:pt idx="8">
                  <c:v>#N/A</c:v>
                </c:pt>
                <c:pt idx="9">
                  <c:v>0.91</c:v>
                </c:pt>
              </c:numCache>
            </c:numRef>
          </c:val>
          <c:extLst>
            <c:ext xmlns:c16="http://schemas.microsoft.com/office/drawing/2014/chart" uri="{C3380CC4-5D6E-409C-BE32-E72D297353CC}">
              <c16:uniqueId val="{00000005-FD47-4A42-9D69-72A88C3B36D9}"/>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0.65</c:v>
                </c:pt>
                <c:pt idx="4">
                  <c:v>#N/A</c:v>
                </c:pt>
                <c:pt idx="5">
                  <c:v>1.72</c:v>
                </c:pt>
                <c:pt idx="6">
                  <c:v>#N/A</c:v>
                </c:pt>
                <c:pt idx="7">
                  <c:v>1.04</c:v>
                </c:pt>
                <c:pt idx="8">
                  <c:v>#N/A</c:v>
                </c:pt>
                <c:pt idx="9">
                  <c:v>0.98</c:v>
                </c:pt>
              </c:numCache>
            </c:numRef>
          </c:val>
          <c:extLst>
            <c:ext xmlns:c16="http://schemas.microsoft.com/office/drawing/2014/chart" uri="{C3380CC4-5D6E-409C-BE32-E72D297353CC}">
              <c16:uniqueId val="{00000006-FD47-4A42-9D69-72A88C3B36D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2.29</c:v>
                </c:pt>
                <c:pt idx="2">
                  <c:v>#N/A</c:v>
                </c:pt>
                <c:pt idx="3">
                  <c:v>2.2400000000000002</c:v>
                </c:pt>
                <c:pt idx="4">
                  <c:v>#N/A</c:v>
                </c:pt>
                <c:pt idx="5">
                  <c:v>2.2999999999999998</c:v>
                </c:pt>
                <c:pt idx="6">
                  <c:v>#N/A</c:v>
                </c:pt>
                <c:pt idx="7">
                  <c:v>2.29</c:v>
                </c:pt>
                <c:pt idx="8">
                  <c:v>#N/A</c:v>
                </c:pt>
                <c:pt idx="9">
                  <c:v>2.15</c:v>
                </c:pt>
              </c:numCache>
            </c:numRef>
          </c:val>
          <c:extLst>
            <c:ext xmlns:c16="http://schemas.microsoft.com/office/drawing/2014/chart" uri="{C3380CC4-5D6E-409C-BE32-E72D297353CC}">
              <c16:uniqueId val="{00000007-FD47-4A42-9D69-72A88C3B36D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7.08</c:v>
                </c:pt>
                <c:pt idx="2">
                  <c:v>#N/A</c:v>
                </c:pt>
                <c:pt idx="3">
                  <c:v>7.08</c:v>
                </c:pt>
                <c:pt idx="4">
                  <c:v>#N/A</c:v>
                </c:pt>
                <c:pt idx="5">
                  <c:v>9.23</c:v>
                </c:pt>
                <c:pt idx="6">
                  <c:v>#N/A</c:v>
                </c:pt>
                <c:pt idx="7">
                  <c:v>8.07</c:v>
                </c:pt>
                <c:pt idx="8">
                  <c:v>#N/A</c:v>
                </c:pt>
                <c:pt idx="9">
                  <c:v>7.13</c:v>
                </c:pt>
              </c:numCache>
            </c:numRef>
          </c:val>
          <c:extLst>
            <c:ext xmlns:c16="http://schemas.microsoft.com/office/drawing/2014/chart" uri="{C3380CC4-5D6E-409C-BE32-E72D297353CC}">
              <c16:uniqueId val="{00000008-FD47-4A42-9D69-72A88C3B36D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9.68</c:v>
                </c:pt>
                <c:pt idx="2">
                  <c:v>#N/A</c:v>
                </c:pt>
                <c:pt idx="3">
                  <c:v>9.68</c:v>
                </c:pt>
                <c:pt idx="4">
                  <c:v>#N/A</c:v>
                </c:pt>
                <c:pt idx="5">
                  <c:v>9.5</c:v>
                </c:pt>
                <c:pt idx="6">
                  <c:v>#N/A</c:v>
                </c:pt>
                <c:pt idx="7">
                  <c:v>8.85</c:v>
                </c:pt>
                <c:pt idx="8">
                  <c:v>#N/A</c:v>
                </c:pt>
                <c:pt idx="9">
                  <c:v>8.67</c:v>
                </c:pt>
              </c:numCache>
            </c:numRef>
          </c:val>
          <c:extLst>
            <c:ext xmlns:c16="http://schemas.microsoft.com/office/drawing/2014/chart" uri="{C3380CC4-5D6E-409C-BE32-E72D297353CC}">
              <c16:uniqueId val="{00000009-FD47-4A42-9D69-72A88C3B36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1864</c:v>
                </c:pt>
                <c:pt idx="5">
                  <c:v>1818</c:v>
                </c:pt>
                <c:pt idx="8">
                  <c:v>1753</c:v>
                </c:pt>
                <c:pt idx="11">
                  <c:v>1683</c:v>
                </c:pt>
                <c:pt idx="14">
                  <c:v>1714</c:v>
                </c:pt>
              </c:numCache>
            </c:numRef>
          </c:val>
          <c:extLst>
            <c:ext xmlns:c16="http://schemas.microsoft.com/office/drawing/2014/chart" uri="{C3380CC4-5D6E-409C-BE32-E72D297353CC}">
              <c16:uniqueId val="{00000000-6BB8-459C-9AA0-94916C43A0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B8-459C-9AA0-94916C43A0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BB8-459C-9AA0-94916C43A0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40</c:v>
                </c:pt>
                <c:pt idx="6">
                  <c:v>45</c:v>
                </c:pt>
                <c:pt idx="9">
                  <c:v>48</c:v>
                </c:pt>
                <c:pt idx="12">
                  <c:v>41</c:v>
                </c:pt>
              </c:numCache>
            </c:numRef>
          </c:val>
          <c:extLst>
            <c:ext xmlns:c16="http://schemas.microsoft.com/office/drawing/2014/chart" uri="{C3380CC4-5D6E-409C-BE32-E72D297353CC}">
              <c16:uniqueId val="{00000003-6BB8-459C-9AA0-94916C43A0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556</c:v>
                </c:pt>
                <c:pt idx="3">
                  <c:v>562</c:v>
                </c:pt>
                <c:pt idx="6">
                  <c:v>524</c:v>
                </c:pt>
                <c:pt idx="9">
                  <c:v>505</c:v>
                </c:pt>
                <c:pt idx="12">
                  <c:v>481</c:v>
                </c:pt>
              </c:numCache>
            </c:numRef>
          </c:val>
          <c:extLst>
            <c:ext xmlns:c16="http://schemas.microsoft.com/office/drawing/2014/chart" uri="{C3380CC4-5D6E-409C-BE32-E72D297353CC}">
              <c16:uniqueId val="{00000004-6BB8-459C-9AA0-94916C43A0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c:v>
                </c:pt>
                <c:pt idx="3">
                  <c:v>7</c:v>
                </c:pt>
                <c:pt idx="6">
                  <c:v>7</c:v>
                </c:pt>
                <c:pt idx="9">
                  <c:v>7</c:v>
                </c:pt>
                <c:pt idx="12">
                  <c:v>0</c:v>
                </c:pt>
              </c:numCache>
            </c:numRef>
          </c:val>
          <c:extLst>
            <c:ext xmlns:c16="http://schemas.microsoft.com/office/drawing/2014/chart" uri="{C3380CC4-5D6E-409C-BE32-E72D297353CC}">
              <c16:uniqueId val="{00000005-6BB8-459C-9AA0-94916C43A0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B8-459C-9AA0-94916C43A0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2267</c:v>
                </c:pt>
                <c:pt idx="3">
                  <c:v>2221</c:v>
                </c:pt>
                <c:pt idx="6">
                  <c:v>2365</c:v>
                </c:pt>
                <c:pt idx="9">
                  <c:v>2447</c:v>
                </c:pt>
                <c:pt idx="12">
                  <c:v>2412</c:v>
                </c:pt>
              </c:numCache>
            </c:numRef>
          </c:val>
          <c:extLst>
            <c:ext xmlns:c16="http://schemas.microsoft.com/office/drawing/2014/chart" uri="{C3380CC4-5D6E-409C-BE32-E72D297353CC}">
              <c16:uniqueId val="{00000007-6BB8-459C-9AA0-94916C43A0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1008</c:v>
                </c:pt>
                <c:pt idx="2">
                  <c:v>#N/A</c:v>
                </c:pt>
                <c:pt idx="3">
                  <c:v>#N/A</c:v>
                </c:pt>
                <c:pt idx="4">
                  <c:v>1012</c:v>
                </c:pt>
                <c:pt idx="5">
                  <c:v>#N/A</c:v>
                </c:pt>
                <c:pt idx="6">
                  <c:v>#N/A</c:v>
                </c:pt>
                <c:pt idx="7">
                  <c:v>1188</c:v>
                </c:pt>
                <c:pt idx="8">
                  <c:v>#N/A</c:v>
                </c:pt>
                <c:pt idx="9">
                  <c:v>#N/A</c:v>
                </c:pt>
                <c:pt idx="10">
                  <c:v>1324</c:v>
                </c:pt>
                <c:pt idx="11">
                  <c:v>#N/A</c:v>
                </c:pt>
                <c:pt idx="12">
                  <c:v>#N/A</c:v>
                </c:pt>
                <c:pt idx="13">
                  <c:v>1220</c:v>
                </c:pt>
                <c:pt idx="14">
                  <c:v>#N/A</c:v>
                </c:pt>
              </c:numCache>
            </c:numRef>
          </c:val>
          <c:smooth val="0"/>
          <c:extLst>
            <c:ext xmlns:c16="http://schemas.microsoft.com/office/drawing/2014/chart" uri="{C3380CC4-5D6E-409C-BE32-E72D297353CC}">
              <c16:uniqueId val="{00000008-6BB8-459C-9AA0-94916C43A0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20021</c:v>
                </c:pt>
                <c:pt idx="5">
                  <c:v>20670</c:v>
                </c:pt>
                <c:pt idx="8">
                  <c:v>19777</c:v>
                </c:pt>
                <c:pt idx="11">
                  <c:v>18978</c:v>
                </c:pt>
                <c:pt idx="14">
                  <c:v>18710</c:v>
                </c:pt>
              </c:numCache>
            </c:numRef>
          </c:val>
          <c:extLst>
            <c:ext xmlns:c16="http://schemas.microsoft.com/office/drawing/2014/chart" uri="{C3380CC4-5D6E-409C-BE32-E72D297353CC}">
              <c16:uniqueId val="{00000000-1F19-436D-99EC-D61C72B188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338</c:v>
                </c:pt>
                <c:pt idx="5">
                  <c:v>258</c:v>
                </c:pt>
                <c:pt idx="8">
                  <c:v>210</c:v>
                </c:pt>
                <c:pt idx="11">
                  <c:v>181</c:v>
                </c:pt>
                <c:pt idx="14">
                  <c:v>157</c:v>
                </c:pt>
              </c:numCache>
            </c:numRef>
          </c:val>
          <c:extLst>
            <c:ext xmlns:c16="http://schemas.microsoft.com/office/drawing/2014/chart" uri="{C3380CC4-5D6E-409C-BE32-E72D297353CC}">
              <c16:uniqueId val="{00000001-1F19-436D-99EC-D61C72B188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15345</c:v>
                </c:pt>
                <c:pt idx="5">
                  <c:v>15732</c:v>
                </c:pt>
                <c:pt idx="8">
                  <c:v>15590</c:v>
                </c:pt>
                <c:pt idx="11">
                  <c:v>15208</c:v>
                </c:pt>
                <c:pt idx="14">
                  <c:v>15049</c:v>
                </c:pt>
              </c:numCache>
            </c:numRef>
          </c:val>
          <c:extLst>
            <c:ext xmlns:c16="http://schemas.microsoft.com/office/drawing/2014/chart" uri="{C3380CC4-5D6E-409C-BE32-E72D297353CC}">
              <c16:uniqueId val="{00000002-1F19-436D-99EC-D61C72B188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19-436D-99EC-D61C72B188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19-436D-99EC-D61C72B188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c:v>
                </c:pt>
                <c:pt idx="3">
                  <c:v>3</c:v>
                </c:pt>
                <c:pt idx="6">
                  <c:v>3</c:v>
                </c:pt>
                <c:pt idx="9">
                  <c:v>0</c:v>
                </c:pt>
                <c:pt idx="12">
                  <c:v>0</c:v>
                </c:pt>
              </c:numCache>
            </c:numRef>
          </c:val>
          <c:extLst>
            <c:ext xmlns:c16="http://schemas.microsoft.com/office/drawing/2014/chart" uri="{C3380CC4-5D6E-409C-BE32-E72D297353CC}">
              <c16:uniqueId val="{00000005-1F19-436D-99EC-D61C72B188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3275</c:v>
                </c:pt>
                <c:pt idx="3">
                  <c:v>3358</c:v>
                </c:pt>
                <c:pt idx="6">
                  <c:v>3285</c:v>
                </c:pt>
                <c:pt idx="9">
                  <c:v>3295</c:v>
                </c:pt>
                <c:pt idx="12">
                  <c:v>3373</c:v>
                </c:pt>
              </c:numCache>
            </c:numRef>
          </c:val>
          <c:extLst>
            <c:ext xmlns:c16="http://schemas.microsoft.com/office/drawing/2014/chart" uri="{C3380CC4-5D6E-409C-BE32-E72D297353CC}">
              <c16:uniqueId val="{00000006-1F19-436D-99EC-D61C72B188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199</c:v>
                </c:pt>
                <c:pt idx="3">
                  <c:v>194</c:v>
                </c:pt>
                <c:pt idx="6">
                  <c:v>157</c:v>
                </c:pt>
                <c:pt idx="9">
                  <c:v>275</c:v>
                </c:pt>
                <c:pt idx="12">
                  <c:v>552</c:v>
                </c:pt>
              </c:numCache>
            </c:numRef>
          </c:val>
          <c:extLst>
            <c:ext xmlns:c16="http://schemas.microsoft.com/office/drawing/2014/chart" uri="{C3380CC4-5D6E-409C-BE32-E72D297353CC}">
              <c16:uniqueId val="{00000007-1F19-436D-99EC-D61C72B188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8355</c:v>
                </c:pt>
                <c:pt idx="3">
                  <c:v>8283</c:v>
                </c:pt>
                <c:pt idx="6">
                  <c:v>7827</c:v>
                </c:pt>
                <c:pt idx="9">
                  <c:v>7398</c:v>
                </c:pt>
                <c:pt idx="12">
                  <c:v>6845</c:v>
                </c:pt>
              </c:numCache>
            </c:numRef>
          </c:val>
          <c:extLst>
            <c:ext xmlns:c16="http://schemas.microsoft.com/office/drawing/2014/chart" uri="{C3380CC4-5D6E-409C-BE32-E72D297353CC}">
              <c16:uniqueId val="{00000008-1F19-436D-99EC-D61C72B188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F19-436D-99EC-D61C72B188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22508</c:v>
                </c:pt>
                <c:pt idx="3">
                  <c:v>23333</c:v>
                </c:pt>
                <c:pt idx="6">
                  <c:v>22317</c:v>
                </c:pt>
                <c:pt idx="9">
                  <c:v>21430</c:v>
                </c:pt>
                <c:pt idx="12">
                  <c:v>21642</c:v>
                </c:pt>
              </c:numCache>
            </c:numRef>
          </c:val>
          <c:extLst>
            <c:ext xmlns:c16="http://schemas.microsoft.com/office/drawing/2014/chart" uri="{C3380CC4-5D6E-409C-BE32-E72D297353CC}">
              <c16:uniqueId val="{0000000A-1F19-436D-99EC-D61C72B1883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F19-436D-99EC-D61C72B1883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4463</c:v>
                </c:pt>
                <c:pt idx="1">
                  <c:v>4074</c:v>
                </c:pt>
                <c:pt idx="2">
                  <c:v>3977</c:v>
                </c:pt>
              </c:numCache>
            </c:numRef>
          </c:val>
          <c:extLst>
            <c:ext xmlns:c16="http://schemas.microsoft.com/office/drawing/2014/chart" uri="{C3380CC4-5D6E-409C-BE32-E72D297353CC}">
              <c16:uniqueId val="{00000000-D360-4EA3-9071-6CA0C5EB08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1523</c:v>
                </c:pt>
                <c:pt idx="1">
                  <c:v>1582</c:v>
                </c:pt>
                <c:pt idx="2">
                  <c:v>1658</c:v>
                </c:pt>
              </c:numCache>
            </c:numRef>
          </c:val>
          <c:extLst>
            <c:ext xmlns:c16="http://schemas.microsoft.com/office/drawing/2014/chart" uri="{C3380CC4-5D6E-409C-BE32-E72D297353CC}">
              <c16:uniqueId val="{00000001-D360-4EA3-9071-6CA0C5EB08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10258</c:v>
                </c:pt>
                <c:pt idx="1">
                  <c:v>10423</c:v>
                </c:pt>
                <c:pt idx="2">
                  <c:v>10427</c:v>
                </c:pt>
              </c:numCache>
            </c:numRef>
          </c:val>
          <c:extLst>
            <c:ext xmlns:c16="http://schemas.microsoft.com/office/drawing/2014/chart" uri="{C3380CC4-5D6E-409C-BE32-E72D297353CC}">
              <c16:uniqueId val="{00000002-D360-4EA3-9071-6CA0C5EB08E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{516FC1E3-163A-44A9-9AF0-642B765581C4}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2D-42D6-AEE3-DD8EE18294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{D2FA302E-1B18-483B-83E8-7E379BA5F544}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2D-42D6-AEE3-DD8EE18294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{7E4023B6-5EE8-4BB2-A2D0-32CFA730C4AE}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2D-42D6-AEE3-DD8EE18294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{0D54DD3B-6F88-425F-ACF9-DAB98019339B}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2D-42D6-AEE3-DD8EE18294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{057C0D46-BF9F-49DD-A9D9-02181BC98C7C}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2D-42D6-AEE3-DD8EE18294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{ACC86778-AE4D-423E-99C9-099E7C7C62A9}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2D-42D6-AEE3-DD8EE18294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{AE29B831-8F15-4DEA-ADF5-4E5F7C538B4B}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2D-42D6-AEE3-DD8EE18294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{3299456B-77A5-494A-B2A6-606E23AE0363}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2D-42D6-AEE3-DD8EE18294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{049AC9D3-3BF6-484B-8476-86C8FC8B110D}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2D-42D6-AEE3-DD8EE18294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54.8</c:v>
                </c:pt>
                <c:pt idx="16">
                  <c:v>56.6</c:v>
                </c:pt>
                <c:pt idx="24">
                  <c:v>57.6</c:v>
                </c:pt>
                <c:pt idx="32">
                  <c:v>61.3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12D-42D6-AEE3-DD8EE182949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{4232B405-9086-4786-8A65-79E23A288B99}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2D-42D6-AEE3-DD8EE182949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{E26B1238-45DB-415D-9A74-DF8410550981}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2D-42D6-AEE3-DD8EE18294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{432C1F6B-62DF-4FF3-98AF-3532097E8EBD}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2D-42D6-AEE3-DD8EE18294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{B6E1D7B9-3900-4CA9-BC1B-D34B8F2FA603}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2D-42D6-AEE3-DD8EE18294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{F801A276-52AA-472B-B8C0-12559590798B}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2D-42D6-AEE3-DD8EE18294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{A7103B4B-6956-4278-B54E-12528AEB1591}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2D-42D6-AEE3-DD8EE18294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{7E8C500D-18F0-4FA9-ACE8-C7AA6948F1AD}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2D-42D6-AEE3-DD8EE18294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{1D06FA48-A299-4BD9-B8AF-D7C1AC5F821D}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2D-42D6-AEE3-DD8EE18294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{94CB0D2E-D224-4260-BD64-3991214C2671}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2D-42D6-AEE3-DD8EE18294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612D-42D6-AEE3-DD8EE1829498}"/>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{7307DA68-F019-4D56-8179-C2C57616FC2A}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51A-406C-BF34-277B6CF3BE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{6FC77325-A6D5-4ACB-85F9-4027134CC23D}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1A-406C-BF34-277B6CF3BE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{806BED15-8012-4855-8664-5FBFD5B042A9}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1A-406C-BF34-277B6CF3BE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{6ABD5B7B-3D94-438B-ACBC-A2376A365F8A}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1A-406C-BF34-277B6CF3BE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{C6F60475-6988-4B54-93A4-F53F1EBD4B89}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1A-406C-BF34-277B6CF3BE3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{026767E4-0C95-472C-B438-8969F4A9F7FE}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51A-406C-BF34-277B6CF3BE3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{9C35B8D3-60A4-4DD2-8C72-72C71A6BB313}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51A-406C-BF34-277B6CF3BE3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{F56E1DB7-5FC2-4563-9BAE-F97EFE29C17F}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51A-406C-BF34-277B6CF3BE3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{A19F6ADD-9EE0-4F76-B8A9-90DD178184B6}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51A-406C-BF34-277B6CF3BE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8.6</c:v>
                </c:pt>
                <c:pt idx="16">
                  <c:v>9.1</c:v>
                </c:pt>
                <c:pt idx="24">
                  <c:v>9.9</c:v>
                </c:pt>
                <c:pt idx="32">
                  <c:v>10.5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51A-406C-BF34-277B6CF3BE3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{F52389E2-6268-4009-92ED-B1D633E5EF2A}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51A-406C-BF34-277B6CF3BE3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{F1D5676B-53F5-4C3F-841B-C5EDB05739C3}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1A-406C-BF34-277B6CF3BE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{95B28B8C-4DA2-4830-A6D4-D4BE51DF65FE}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1A-406C-BF34-277B6CF3BE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{947B145E-0F77-44CA-8CD2-7D3C2C79ED41}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1A-406C-BF34-277B6CF3BE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{86493447-665C-4E4C-B6E6-2806F203F79F}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1A-406C-BF34-277B6CF3BE3B}"/>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{CA971175-63B7-4D34-82C8-B6D51E736176}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51A-406C-BF34-277B6CF3BE3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{844E34CF-11FC-411F-8733-B17B194E8DA8}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51A-406C-BF34-277B6CF3BE3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{039B07E9-9880-4921-BCD7-2BA88FFF60F7}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51A-406C-BF34-277B6CF3BE3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{DA97D0F0-F3B9-4B18-9D9A-AF724981984D}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51A-406C-BF34-277B6CF3BE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351A-406C-BF34-277B6CF3BE3B}"/>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公債費等の増加により基準財政需要額が増加した一方、地方特例交付金（定額減税減収補てん特例交付金）や法人事業税交付金等の増加により基準財政収入額が増加したことが要因として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引き続き特定財源に依存しない財政運営を行い、財政基盤の強化に努める。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92528</xdr:rowOff>
    </xdr:from>
    <xdr:to>
      <xdr:col>23</xdr:col>
      <xdr:colOff>133350</xdr:colOff>
      <xdr:row>40</xdr:row>
      <xdr:rowOff>127000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9505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92528</xdr:rowOff>
    </xdr:from>
    <xdr:to>
      <xdr:col>19</xdr:col>
      <xdr:colOff>133350</xdr:colOff>
      <xdr:row>40</xdr:row>
      <xdr:rowOff>127000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92528</xdr:rowOff>
    </xdr:from>
    <xdr:to>
      <xdr:col>15</xdr:col>
      <xdr:colOff>82550</xdr:colOff>
      <xdr:row>40</xdr:row>
      <xdr:rowOff>92528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50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58057</xdr:rowOff>
    </xdr:from>
    <xdr:to>
      <xdr:col>11</xdr:col>
      <xdr:colOff>31750</xdr:colOff>
      <xdr:row>40</xdr:row>
      <xdr:rowOff>92528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41728</xdr:rowOff>
    </xdr:from>
    <xdr:to>
      <xdr:col>23</xdr:col>
      <xdr:colOff>184150</xdr:colOff>
      <xdr:row>40</xdr:row>
      <xdr:rowOff>143328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58255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41728</xdr:rowOff>
    </xdr:from>
    <xdr:to>
      <xdr:col>15</xdr:col>
      <xdr:colOff>133350</xdr:colOff>
      <xdr:row>40</xdr:row>
      <xdr:rowOff>143328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153505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41728</xdr:rowOff>
    </xdr:from>
    <xdr:to>
      <xdr:col>11</xdr:col>
      <xdr:colOff>82550</xdr:colOff>
      <xdr:row>40</xdr:row>
      <xdr:rowOff>143328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7257</xdr:rowOff>
    </xdr:from>
    <xdr:to>
      <xdr:col>7</xdr:col>
      <xdr:colOff>31750</xdr:colOff>
      <xdr:row>40</xdr:row>
      <xdr:rowOff>108857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119034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年度は、歳入において、地方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交付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税の増加等により経常一般財源が増加したものの、歳出において、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物価高騰による物件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費の増加等によって経常経費が増加したことにより、令和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年度を上回る結果となった。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高齢化による扶助費の高止まりや公共施設の老朽化による維持管理費の増加等により、経常経費は益々増加し、一方で人口減少により経常一般財源は減少し財政の弾力性が低下していくことが見込まれることから、新たな財源の獲得による歳入の確保とともに、デジタル技術や民間活力の活用による人件費の抑制、適正な公共施設マネジメント等、様々な観点から経常経費を抑制し健全な財政運営に努め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36406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62609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63077</xdr:rowOff>
    </xdr:from>
    <xdr:to>
      <xdr:col>19</xdr:col>
      <xdr:colOff>133350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215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108373</xdr:rowOff>
    </xdr:from>
    <xdr:to>
      <xdr:col>15</xdr:col>
      <xdr:colOff>82550</xdr:colOff>
      <xdr:row>61</xdr:row>
      <xdr:rowOff>63077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23923"/>
          <a:ext cx="889000" cy="29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108373</xdr:rowOff>
    </xdr:from>
    <xdr:to>
      <xdr:col>11</xdr:col>
      <xdr:colOff>31750</xdr:colOff>
      <xdr:row>61</xdr:row>
      <xdr:rowOff>14817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23923"/>
          <a:ext cx="889000" cy="24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129133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8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12277</xdr:rowOff>
    </xdr:from>
    <xdr:to>
      <xdr:col>15</xdr:col>
      <xdr:colOff>133350</xdr:colOff>
      <xdr:row>61</xdr:row>
      <xdr:rowOff>113877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98654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57573</xdr:rowOff>
    </xdr:from>
    <xdr:to>
      <xdr:col>11</xdr:col>
      <xdr:colOff>82550</xdr:colOff>
      <xdr:row>59</xdr:row>
      <xdr:rowOff>159173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143950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25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135467</xdr:rowOff>
    </xdr:from>
    <xdr:to>
      <xdr:col>7</xdr:col>
      <xdr:colOff>31750</xdr:colOff>
      <xdr:row>61</xdr:row>
      <xdr:rowOff>65617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75794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前年度比では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65,740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円下回った。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年度は、会計年度任用職員に係る人件費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庁内で使用する様々なシステム使用料や予防接種委託料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により物件費が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したことが主な要因として挙げられる。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複雑化・多様化していく市民ニーズに対し、限られた職員数での対応が求められることから、デジタル技術の活用や業務のアウトソーシング等により、事務の効率化・省力化を徹底し人件費の抑制に努めるとともに、適正な施設管理やランニングコストを適切に見積もったうえでの事業実施を徹底し物件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9435</xdr:rowOff>
    </xdr:from>
    <xdr:to>
      <xdr:col>23</xdr:col>
      <xdr:colOff>133350</xdr:colOff>
      <xdr:row>82</xdr:row>
      <xdr:rowOff>77549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68335"/>
          <a:ext cx="838200" cy="6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144637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7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9435</xdr:rowOff>
    </xdr:from>
    <xdr:to>
      <xdr:col>19</xdr:col>
      <xdr:colOff>133350</xdr:colOff>
      <xdr:row>82</xdr:row>
      <xdr:rowOff>45996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68335"/>
          <a:ext cx="889000" cy="3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28950</xdr:rowOff>
    </xdr:from>
    <xdr:to>
      <xdr:col>15</xdr:col>
      <xdr:colOff>82550</xdr:colOff>
      <xdr:row>82</xdr:row>
      <xdr:rowOff>45996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87850"/>
          <a:ext cx="889000" cy="1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40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19458</xdr:rowOff>
    </xdr:from>
    <xdr:to>
      <xdr:col>11</xdr:col>
      <xdr:colOff>31750</xdr:colOff>
      <xdr:row>82</xdr:row>
      <xdr:rowOff>28950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78358"/>
          <a:ext cx="889000" cy="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138171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107574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33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26749</xdr:rowOff>
    </xdr:from>
    <xdr:to>
      <xdr:col>23</xdr:col>
      <xdr:colOff>184150</xdr:colOff>
      <xdr:row>82</xdr:row>
      <xdr:rowOff>128349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8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119476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0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130085</xdr:rowOff>
    </xdr:from>
    <xdr:to>
      <xdr:col>19</xdr:col>
      <xdr:colOff>184150</xdr:colOff>
      <xdr:row>82</xdr:row>
      <xdr:rowOff>60235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1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70412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86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166646</xdr:rowOff>
    </xdr:from>
    <xdr:to>
      <xdr:col>15</xdr:col>
      <xdr:colOff>133350</xdr:colOff>
      <xdr:row>82</xdr:row>
      <xdr:rowOff>96796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5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106973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2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149600</xdr:rowOff>
    </xdr:from>
    <xdr:to>
      <xdr:col>11</xdr:col>
      <xdr:colOff>82550</xdr:colOff>
      <xdr:row>82</xdr:row>
      <xdr:rowOff>79750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89927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0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140108</xdr:rowOff>
    </xdr:from>
    <xdr:to>
      <xdr:col>7</xdr:col>
      <xdr:colOff>31750</xdr:colOff>
      <xdr:row>82</xdr:row>
      <xdr:rowOff>70258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2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80435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9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本市においては、国に準拠した給与改正を実施しており、年度間の増減は主に職員構成の変動によるものとなっている。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今後についても、市の財政状況や国・他自治体の状況等を踏まえ、適正な給与水準の保持に努める。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87</xdr:row>
      <xdr:rowOff>74930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84630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74930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6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147320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6695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74930</xdr:rowOff>
    </xdr:from>
    <xdr:to>
      <xdr:col>68</xdr:col>
      <xdr:colOff>152400</xdr:colOff>
      <xdr:row>87</xdr:row>
      <xdr:rowOff>147320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9910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24130</xdr:rowOff>
    </xdr:from>
    <xdr:to>
      <xdr:col>77</xdr:col>
      <xdr:colOff>95250</xdr:colOff>
      <xdr:row>87</xdr:row>
      <xdr:rowOff>125730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110507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2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96520</xdr:rowOff>
    </xdr:from>
    <xdr:to>
      <xdr:col>68</xdr:col>
      <xdr:colOff>203200</xdr:colOff>
      <xdr:row>88</xdr:row>
      <xdr:rowOff>26670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11447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24130</xdr:rowOff>
    </xdr:from>
    <xdr:to>
      <xdr:col>64</xdr:col>
      <xdr:colOff>152400</xdr:colOff>
      <xdr:row>87</xdr:row>
      <xdr:rowOff>125730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110507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過去の集中改革プランや定員適正化計画等により類似団体平均を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人下回って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した主な要因は、各部門において業務体制や人員配置の見直しにより職員数が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したためである。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行政に対するニーズが多様化する中で、市民サービスの低下を招くことのないように、デジタル技術の活用やアウトソーシング等により、事務の効率化・省力化を徹底するとともに、定員適正化計画に基づき適切な定員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149406</xdr:rowOff>
    </xdr:from>
    <xdr:to>
      <xdr:col>81</xdr:col>
      <xdr:colOff>44450</xdr:colOff>
      <xdr:row>58</xdr:row>
      <xdr:rowOff>166642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093506"/>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149406</xdr:rowOff>
    </xdr:from>
    <xdr:to>
      <xdr:col>77</xdr:col>
      <xdr:colOff>44450</xdr:colOff>
      <xdr:row>58</xdr:row>
      <xdr:rowOff>168366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093506"/>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168366</xdr:rowOff>
    </xdr:from>
    <xdr:to>
      <xdr:col>72</xdr:col>
      <xdr:colOff>203200</xdr:colOff>
      <xdr:row>59</xdr:row>
      <xdr:rowOff>26216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112466"/>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3810</xdr:rowOff>
    </xdr:from>
    <xdr:to>
      <xdr:col>68</xdr:col>
      <xdr:colOff>152400</xdr:colOff>
      <xdr:row>59</xdr:row>
      <xdr:rowOff>26216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19360"/>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115842</xdr:rowOff>
    </xdr:from>
    <xdr:to>
      <xdr:col>81</xdr:col>
      <xdr:colOff>95250</xdr:colOff>
      <xdr:row>59</xdr:row>
      <xdr:rowOff>45992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0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37119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8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98606</xdr:rowOff>
    </xdr:from>
    <xdr:to>
      <xdr:col>77</xdr:col>
      <xdr:colOff>95250</xdr:colOff>
      <xdr:row>59</xdr:row>
      <xdr:rowOff>28756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04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38933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11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117566</xdr:rowOff>
    </xdr:from>
    <xdr:to>
      <xdr:col>73</xdr:col>
      <xdr:colOff>44450</xdr:colOff>
      <xdr:row>59</xdr:row>
      <xdr:rowOff>47716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6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57893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3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146866</xdr:rowOff>
    </xdr:from>
    <xdr:to>
      <xdr:col>68</xdr:col>
      <xdr:colOff>203200</xdr:colOff>
      <xdr:row>59</xdr:row>
      <xdr:rowOff>77016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9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87193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59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124460</xdr:rowOff>
    </xdr:from>
    <xdr:to>
      <xdr:col>64</xdr:col>
      <xdr:colOff>152400</xdr:colOff>
      <xdr:row>59</xdr:row>
      <xdr:rowOff>54610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64787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地方交付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税の増収等で分母となる額が増加し、臨時財政対策債や合併特例債償還金等による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で分子となる額が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したことで、単年度の実質公債費比率は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大規模な施設整備が続き新規起債による元利償還金の増加が見込まれる一方で、人口減少等により市税や普通交付税の減少が想定されることから、起債充当事業の絞り込みや低利資金の活用等、財政負担の平準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59872</xdr:rowOff>
    </xdr:from>
    <xdr:to>
      <xdr:col>81</xdr:col>
      <xdr:colOff>44450</xdr:colOff>
      <xdr:row>42</xdr:row>
      <xdr:rowOff>128815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26077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139398</xdr:rowOff>
    </xdr:from>
    <xdr:to>
      <xdr:col>77</xdr:col>
      <xdr:colOff>44450</xdr:colOff>
      <xdr:row>42</xdr:row>
      <xdr:rowOff>59872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168848"/>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81945</xdr:rowOff>
    </xdr:from>
    <xdr:to>
      <xdr:col>72</xdr:col>
      <xdr:colOff>203200</xdr:colOff>
      <xdr:row>41</xdr:row>
      <xdr:rowOff>139398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711139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41</xdr:row>
      <xdr:rowOff>93435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1113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119942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78015</xdr:rowOff>
    </xdr:from>
    <xdr:to>
      <xdr:col>81</xdr:col>
      <xdr:colOff>95250</xdr:colOff>
      <xdr:row>43</xdr:row>
      <xdr:rowOff>8165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50092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25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9072</xdr:rowOff>
    </xdr:from>
    <xdr:to>
      <xdr:col>77</xdr:col>
      <xdr:colOff>95250</xdr:colOff>
      <xdr:row>42</xdr:row>
      <xdr:rowOff>110672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95449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88598</xdr:rowOff>
    </xdr:from>
    <xdr:to>
      <xdr:col>73</xdr:col>
      <xdr:colOff>44450</xdr:colOff>
      <xdr:row>42</xdr:row>
      <xdr:rowOff>18748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3525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将来負担比率は、引き続き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％を維持し類似団体平均と同値となっている。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小学校施設整備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事業債を活用した統合小学校整備、市道の舗装修繕</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事業を実施し、新規起債額が元金償還額を上回ったことで地方債残高が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、将来負担額が発生する要因とはならなかった。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の大規模建設事業にあたっては、交付税措置率が高い地方債を有効に活用し、将来負担比率の悪化を抑制できている現状ではあるが、今後も大規模な施設整備が続くことから、地方債残高の増加、充当可能財源である基金の減少により、将来負担額が増加していくことが懸念さ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このことから、将来世代の負担を可能な限り軽減できるよう計画的に事業を実施するとともに、単年度負担の平準化を図り、健全な財政運営に努める。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ポイント下回っているものの、前年度比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主な要因としては、会計年度任用職員に係る人件費の増加等が挙げられる。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平均を下回っているのは、前倒しで職員数削減を進めてきたためであるが、定員削減は限界に近いため、デジタル技術の活用やアウトソーシング等、幅広い視点から定員管理の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170434</xdr:rowOff>
    </xdr:from>
    <xdr:to>
      <xdr:col>24</xdr:col>
      <xdr:colOff>25400</xdr:colOff>
      <xdr:row>34</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82828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161290</xdr:rowOff>
    </xdr:from>
    <xdr:to>
      <xdr:col>19</xdr:col>
      <xdr:colOff>187325</xdr:colOff>
      <xdr:row>33</xdr:row>
      <xdr:rowOff>170434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191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97282</xdr:rowOff>
    </xdr:from>
    <xdr:to>
      <xdr:col>15</xdr:col>
      <xdr:colOff>98425</xdr:colOff>
      <xdr:row>33</xdr:row>
      <xdr:rowOff>161290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7551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97282</xdr:rowOff>
    </xdr:from>
    <xdr:to>
      <xdr:col>11</xdr:col>
      <xdr:colOff>9525</xdr:colOff>
      <xdr:row>33</xdr:row>
      <xdr:rowOff>170434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551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20845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85344</xdr:rowOff>
    </xdr:from>
    <xdr:to>
      <xdr:col>24</xdr:col>
      <xdr:colOff>76200</xdr:colOff>
      <xdr:row>35</xdr:row>
      <xdr:rowOff>15494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101871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75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119634</xdr:rowOff>
    </xdr:from>
    <xdr:to>
      <xdr:col>20</xdr:col>
      <xdr:colOff>38100</xdr:colOff>
      <xdr:row>34</xdr:row>
      <xdr:rowOff>49784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59961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4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110490</xdr:rowOff>
    </xdr:from>
    <xdr:to>
      <xdr:col>15</xdr:col>
      <xdr:colOff>149225</xdr:colOff>
      <xdr:row>34</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46482</xdr:rowOff>
    </xdr:from>
    <xdr:to>
      <xdr:col>11</xdr:col>
      <xdr:colOff>60325</xdr:colOff>
      <xdr:row>33</xdr:row>
      <xdr:rowOff>148082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0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158259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47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119634</xdr:rowOff>
    </xdr:from>
    <xdr:to>
      <xdr:col>6</xdr:col>
      <xdr:colOff>171450</xdr:colOff>
      <xdr:row>34</xdr:row>
      <xdr:rowOff>49784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59961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年度は、庁内で使用する様々なシステム使用料や予防接種委託料等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したことなどが主な要因となっている。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ＤＸの推進によるシステム経費や業務のアウトソーシング、物価高等様々な要因により増加が見込まれるため、予算編成における枠配分方式によるシーリングや委託業務内容の見直し等により経常経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91621</xdr:rowOff>
    </xdr:from>
    <xdr:to>
      <xdr:col>82</xdr:col>
      <xdr:colOff>107950</xdr:colOff>
      <xdr:row>18</xdr:row>
      <xdr:rowOff>7257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06271"/>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91621</xdr:rowOff>
    </xdr:from>
    <xdr:to>
      <xdr:col>78</xdr:col>
      <xdr:colOff>69850</xdr:colOff>
      <xdr:row>17</xdr:row>
      <xdr:rowOff>124279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06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17</xdr:row>
      <xdr:rowOff>124279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845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58964</xdr:rowOff>
    </xdr:from>
    <xdr:to>
      <xdr:col>69</xdr:col>
      <xdr:colOff>92075</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736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127907</xdr:rowOff>
    </xdr:from>
    <xdr:to>
      <xdr:col>82</xdr:col>
      <xdr:colOff>158750</xdr:colOff>
      <xdr:row>18</xdr:row>
      <xdr:rowOff>58057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99984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1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40821</xdr:rowOff>
    </xdr:from>
    <xdr:to>
      <xdr:col>78</xdr:col>
      <xdr:colOff>120650</xdr:colOff>
      <xdr:row>17</xdr:row>
      <xdr:rowOff>142421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5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127198</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41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73479</xdr:rowOff>
    </xdr:from>
    <xdr:to>
      <xdr:col>74</xdr:col>
      <xdr:colOff>31750</xdr:colOff>
      <xdr:row>18</xdr:row>
      <xdr:rowOff>3629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8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159856</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74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8164</xdr:rowOff>
    </xdr:from>
    <xdr:to>
      <xdr:col>65</xdr:col>
      <xdr:colOff>53975</xdr:colOff>
      <xdr:row>17</xdr:row>
      <xdr:rowOff>109764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94541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ポイント上回る結果となった。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主な要因としては、障害福祉における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計画相談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給付費、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幼稚園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における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幼稚園施設型給付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等が挙げられる。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扶助費については、少子高齢化の進行により老人福祉費や医療福祉費が高止まりすることが見込まれるため、介護予防、健康づくりに向けた取組等により、経常的な扶助費の抑制に努める。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20865</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935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60070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89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57</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118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56</xdr:row>
      <xdr:rowOff>110672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628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61685</xdr:rowOff>
    </xdr:from>
    <xdr:to>
      <xdr:col>11</xdr:col>
      <xdr:colOff>9525</xdr:colOff>
      <xdr:row>56</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62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122662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ポイント上回る結果となった。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主な要因としては、特別会計への繰出金の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等が挙げられる。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維持補修費については前年度比で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、今後施設の老朽化により益々増加していくことが見込まれるが、個別施設計画を基に予防保全的観点から計画的な修繕を行うことで財政負担の平準化に努める。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167822</xdr:rowOff>
    </xdr:from>
    <xdr:to>
      <xdr:col>82</xdr:col>
      <xdr:colOff>107950</xdr:colOff>
      <xdr:row>58</xdr:row>
      <xdr:rowOff>78015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404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45357</xdr:rowOff>
    </xdr:from>
    <xdr:to>
      <xdr:col>78</xdr:col>
      <xdr:colOff>69850</xdr:colOff>
      <xdr:row>58</xdr:row>
      <xdr:rowOff>78015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894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29028</xdr:rowOff>
    </xdr:from>
    <xdr:to>
      <xdr:col>73</xdr:col>
      <xdr:colOff>180975</xdr:colOff>
      <xdr:row>58</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731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29028</xdr:rowOff>
    </xdr:from>
    <xdr:to>
      <xdr:col>69</xdr:col>
      <xdr:colOff>92075</xdr:colOff>
      <xdr:row>59</xdr:row>
      <xdr:rowOff>37193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73128"/>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89099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27215</xdr:rowOff>
    </xdr:from>
    <xdr:to>
      <xdr:col>78</xdr:col>
      <xdr:colOff>120650</xdr:colOff>
      <xdr:row>58</xdr:row>
      <xdr:rowOff>128815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113592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166007</xdr:rowOff>
    </xdr:from>
    <xdr:to>
      <xdr:col>74</xdr:col>
      <xdr:colOff>31750</xdr:colOff>
      <xdr:row>58</xdr:row>
      <xdr:rowOff>96157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80934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149678</xdr:rowOff>
    </xdr:from>
    <xdr:to>
      <xdr:col>69</xdr:col>
      <xdr:colOff>142875</xdr:colOff>
      <xdr:row>58</xdr:row>
      <xdr:rowOff>79828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157843</xdr:rowOff>
    </xdr:from>
    <xdr:to>
      <xdr:col>65</xdr:col>
      <xdr:colOff>53975</xdr:colOff>
      <xdr:row>59</xdr:row>
      <xdr:rowOff>87993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72770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回る結果となった。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回った主な要因としては、大洗、鉾田、水戸環境組合等の加入事務組合への負担金や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下水道事業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への補助金が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ことが挙げられる。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各種団体・事務組合等への補助金・負担金については、内容が適正であるのか、金額が妥当であるのかなど不断の見直しを行い、経常経費の縮減に努める。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157480</xdr:rowOff>
    </xdr:from>
    <xdr:to>
      <xdr:col>82</xdr:col>
      <xdr:colOff>107950</xdr:colOff>
      <xdr:row>37</xdr:row>
      <xdr:rowOff>24130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3296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24130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67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165100</xdr:rowOff>
    </xdr:from>
    <xdr:to>
      <xdr:col>73</xdr:col>
      <xdr:colOff>180975</xdr:colOff>
      <xdr:row>37</xdr:row>
      <xdr:rowOff>24130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337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165100</xdr:rowOff>
    </xdr:from>
    <xdr:to>
      <xdr:col>69</xdr:col>
      <xdr:colOff>92075</xdr:colOff>
      <xdr:row>37</xdr:row>
      <xdr:rowOff>16510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37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123207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114300</xdr:rowOff>
    </xdr:from>
    <xdr:to>
      <xdr:col>69</xdr:col>
      <xdr:colOff>142875</xdr:colOff>
      <xdr:row>37</xdr:row>
      <xdr:rowOff>44450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137160</xdr:rowOff>
    </xdr:from>
    <xdr:to>
      <xdr:col>65</xdr:col>
      <xdr:colOff>53975</xdr:colOff>
      <xdr:row>37</xdr:row>
      <xdr:rowOff>67310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52087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指標上は減少となったものの、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今後も大規模な施設整備が続き、公債費については増加していくことが見込まれることから、起債充当事業の絞り込みや低利資金の活用等、財政負担の平準化に努める。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33274</xdr:rowOff>
    </xdr:from>
    <xdr:to>
      <xdr:col>24</xdr:col>
      <xdr:colOff>25400</xdr:colOff>
      <xdr:row>77</xdr:row>
      <xdr:rowOff>97282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23492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33274</xdr:rowOff>
    </xdr:from>
    <xdr:to>
      <xdr:col>19</xdr:col>
      <xdr:colOff>187325</xdr:colOff>
      <xdr:row>77</xdr:row>
      <xdr:rowOff>97282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2349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49276</xdr:rowOff>
    </xdr:from>
    <xdr:to>
      <xdr:col>15</xdr:col>
      <xdr:colOff>98425</xdr:colOff>
      <xdr:row>77</xdr:row>
      <xdr:rowOff>33274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07947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49276</xdr:rowOff>
    </xdr:from>
    <xdr:to>
      <xdr:col>11</xdr:col>
      <xdr:colOff>9525</xdr:colOff>
      <xdr:row>76</xdr:row>
      <xdr:rowOff>140715</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079476"/>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153924</xdr:rowOff>
    </xdr:from>
    <xdr:to>
      <xdr:col>24</xdr:col>
      <xdr:colOff>76200</xdr:colOff>
      <xdr:row>77</xdr:row>
      <xdr:rowOff>84074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170451</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153924</xdr:rowOff>
    </xdr:from>
    <xdr:to>
      <xdr:col>15</xdr:col>
      <xdr:colOff>149225</xdr:colOff>
      <xdr:row>77</xdr:row>
      <xdr:rowOff>84074</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94251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169926</xdr:rowOff>
    </xdr:from>
    <xdr:to>
      <xdr:col>11</xdr:col>
      <xdr:colOff>60325</xdr:colOff>
      <xdr:row>76</xdr:row>
      <xdr:rowOff>100076</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110253</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89915</xdr:rowOff>
    </xdr:from>
    <xdr:to>
      <xdr:col>6</xdr:col>
      <xdr:colOff>171450</xdr:colOff>
      <xdr:row>77</xdr:row>
      <xdr:rowOff>20065</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30243</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ポイント上回る結果となった。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維持補修費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等が大きく増加したことが挙げられる。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高齢化による扶助費の高止まりや公共施設の老朽化による維持管理費の増加により、経常経費が益々増加していくことが想定されることから、新たな財源の獲得により歳入を確保するとともに、事業のスクラップアンドビルドの徹底やデジタル技術の導入による事務の省力化等により経常経費を抑制し、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132715</xdr:rowOff>
    </xdr:from>
    <xdr:to>
      <xdr:col>82</xdr:col>
      <xdr:colOff>107950</xdr:colOff>
      <xdr:row>76</xdr:row>
      <xdr:rowOff>29845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99146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98425</xdr:rowOff>
    </xdr:from>
    <xdr:to>
      <xdr:col>78</xdr:col>
      <xdr:colOff>69850</xdr:colOff>
      <xdr:row>75</xdr:row>
      <xdr:rowOff>132715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571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155575</xdr:rowOff>
    </xdr:from>
    <xdr:to>
      <xdr:col>73</xdr:col>
      <xdr:colOff>180975</xdr:colOff>
      <xdr:row>75</xdr:row>
      <xdr:rowOff>98425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428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155575</xdr:rowOff>
    </xdr:from>
    <xdr:to>
      <xdr:col>69</xdr:col>
      <xdr:colOff>92075</xdr:colOff>
      <xdr:row>75</xdr:row>
      <xdr:rowOff>104140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4287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150495</xdr:rowOff>
    </xdr:from>
    <xdr:to>
      <xdr:col>82</xdr:col>
      <xdr:colOff>158750</xdr:colOff>
      <xdr:row>76</xdr:row>
      <xdr:rowOff>80645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0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122572</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81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81915</xdr:rowOff>
    </xdr:from>
    <xdr:to>
      <xdr:col>78</xdr:col>
      <xdr:colOff>120650</xdr:colOff>
      <xdr:row>76</xdr:row>
      <xdr:rowOff>12064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406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168291</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027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47625</xdr:rowOff>
    </xdr:from>
    <xdr:to>
      <xdr:col>74</xdr:col>
      <xdr:colOff>31750</xdr:colOff>
      <xdr:row>75</xdr:row>
      <xdr:rowOff>149225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134002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99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104775</xdr:rowOff>
    </xdr:from>
    <xdr:to>
      <xdr:col>69</xdr:col>
      <xdr:colOff>142875</xdr:colOff>
      <xdr:row>75</xdr:row>
      <xdr:rowOff>34925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19702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87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53340</xdr:rowOff>
    </xdr:from>
    <xdr:to>
      <xdr:col>65</xdr:col>
      <xdr:colOff>53975</xdr:colOff>
      <xdr:row>75</xdr:row>
      <xdr:rowOff>154939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139716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141756</xdr:rowOff>
    </xdr:from>
    <xdr:to>
      <xdr:col>29</xdr:col>
      <xdr:colOff>127000</xdr:colOff>
      <xdr:row>20</xdr:row>
      <xdr:rowOff>72506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46931"/>
          <a:ext cx="647700" cy="102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72506</xdr:rowOff>
    </xdr:from>
    <xdr:to>
      <xdr:col>26</xdr:col>
      <xdr:colOff>50800</xdr:colOff>
      <xdr:row>20</xdr:row>
      <xdr:rowOff>102077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549131"/>
          <a:ext cx="698500" cy="29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56478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7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102077</xdr:rowOff>
    </xdr:from>
    <xdr:to>
      <xdr:col>22</xdr:col>
      <xdr:colOff>114300</xdr:colOff>
      <xdr:row>20</xdr:row>
      <xdr:rowOff>107041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578702"/>
          <a:ext cx="698500" cy="4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9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107041</xdr:rowOff>
    </xdr:from>
    <xdr:to>
      <xdr:col>18</xdr:col>
      <xdr:colOff>177800</xdr:colOff>
      <xdr:row>20</xdr:row>
      <xdr:rowOff>140678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583666"/>
          <a:ext cx="698500" cy="33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161944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90956</xdr:rowOff>
    </xdr:from>
    <xdr:to>
      <xdr:col>29</xdr:col>
      <xdr:colOff>177800</xdr:colOff>
      <xdr:row>20</xdr:row>
      <xdr:rowOff>21106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96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63033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68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21706</xdr:rowOff>
    </xdr:from>
    <xdr:to>
      <xdr:col>26</xdr:col>
      <xdr:colOff>101600</xdr:colOff>
      <xdr:row>20</xdr:row>
      <xdr:rowOff>123306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98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108083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84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51277</xdr:rowOff>
    </xdr:from>
    <xdr:to>
      <xdr:col>22</xdr:col>
      <xdr:colOff>165100</xdr:colOff>
      <xdr:row>20</xdr:row>
      <xdr:rowOff>152877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52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137654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614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56241</xdr:rowOff>
    </xdr:from>
    <xdr:to>
      <xdr:col>19</xdr:col>
      <xdr:colOff>38100</xdr:colOff>
      <xdr:row>20</xdr:row>
      <xdr:rowOff>157841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532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142618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61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89878</xdr:rowOff>
    </xdr:from>
    <xdr:to>
      <xdr:col>15</xdr:col>
      <xdr:colOff>101600</xdr:colOff>
      <xdr:row>21</xdr:row>
      <xdr:rowOff>20028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66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4805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5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64919</xdr:rowOff>
    </xdr:from>
    <xdr:to>
      <xdr:col>29</xdr:col>
      <xdr:colOff>127000</xdr:colOff>
      <xdr:row>36</xdr:row>
      <xdr:rowOff>128502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7018169"/>
          <a:ext cx="647700" cy="63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257743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868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64919</xdr:rowOff>
    </xdr:from>
    <xdr:to>
      <xdr:col>26</xdr:col>
      <xdr:colOff>50800</xdr:colOff>
      <xdr:row>36</xdr:row>
      <xdr:rowOff>161323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7018169"/>
          <a:ext cx="698500" cy="96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161323</xdr:rowOff>
    </xdr:from>
    <xdr:to>
      <xdr:col>22</xdr:col>
      <xdr:colOff>114300</xdr:colOff>
      <xdr:row>37</xdr:row>
      <xdr:rowOff>115178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114573"/>
          <a:ext cx="698500" cy="125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68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115178</xdr:rowOff>
    </xdr:from>
    <xdr:to>
      <xdr:col>18</xdr:col>
      <xdr:colOff>177800</xdr:colOff>
      <xdr:row>37</xdr:row>
      <xdr:rowOff>130004</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239878"/>
          <a:ext cx="698500" cy="148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292871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9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77702</xdr:rowOff>
    </xdr:from>
    <xdr:to>
      <xdr:col>29</xdr:col>
      <xdr:colOff>177800</xdr:colOff>
      <xdr:row>37</xdr:row>
      <xdr:rowOff>7852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7030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49779</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7003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14119</xdr:rowOff>
    </xdr:from>
    <xdr:to>
      <xdr:col>26</xdr:col>
      <xdr:colOff>101600</xdr:colOff>
      <xdr:row>36</xdr:row>
      <xdr:rowOff>115719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967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125896</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736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110523</xdr:rowOff>
    </xdr:from>
    <xdr:to>
      <xdr:col>22</xdr:col>
      <xdr:colOff>165100</xdr:colOff>
      <xdr:row>37</xdr:row>
      <xdr:rowOff>40673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063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25450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715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64378</xdr:rowOff>
    </xdr:from>
    <xdr:to>
      <xdr:col>19</xdr:col>
      <xdr:colOff>38100</xdr:colOff>
      <xdr:row>37</xdr:row>
      <xdr:rowOff>165978</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189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150755</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27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79204</xdr:rowOff>
    </xdr:from>
    <xdr:to>
      <xdr:col>15</xdr:col>
      <xdr:colOff>101600</xdr:colOff>
      <xdr:row>37</xdr:row>
      <xdr:rowOff>180804</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203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165581</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29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50812</xdr:rowOff>
    </xdr:from>
    <xdr:to>
      <xdr:col>24</xdr:col>
      <xdr:colOff>63500</xdr:colOff>
      <xdr:row>38</xdr:row>
      <xdr:rowOff>153035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65912"/>
          <a:ext cx="838200" cy="10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153035</xdr:rowOff>
    </xdr:from>
    <xdr:to>
      <xdr:col>19</xdr:col>
      <xdr:colOff>177800</xdr:colOff>
      <xdr:row>38</xdr:row>
      <xdr:rowOff>162852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68135"/>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145521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7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162852</xdr:rowOff>
    </xdr:from>
    <xdr:to>
      <xdr:col>15</xdr:col>
      <xdr:colOff>50800</xdr:colOff>
      <xdr:row>39</xdr:row>
      <xdr:rowOff>559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77952"/>
          <a:ext cx="889000" cy="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559</xdr:rowOff>
    </xdr:from>
    <xdr:to>
      <xdr:col>10</xdr:col>
      <xdr:colOff>114300</xdr:colOff>
      <xdr:row>39</xdr:row>
      <xdr:rowOff>20066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87109"/>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18178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xdr:rowOff>
    </xdr:from>
    <xdr:to>
      <xdr:col>24</xdr:col>
      <xdr:colOff>114300</xdr:colOff>
      <xdr:row>38</xdr:row>
      <xdr:rowOff>101612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1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86390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3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102235</xdr:rowOff>
    </xdr:from>
    <xdr:to>
      <xdr:col>20</xdr:col>
      <xdr:colOff>38100</xdr:colOff>
      <xdr:row>39</xdr:row>
      <xdr:rowOff>32385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23512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1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112052</xdr:rowOff>
    </xdr:from>
    <xdr:to>
      <xdr:col>15</xdr:col>
      <xdr:colOff>101600</xdr:colOff>
      <xdr:row>39</xdr:row>
      <xdr:rowOff>42202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33329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1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121209</xdr:rowOff>
    </xdr:from>
    <xdr:to>
      <xdr:col>10</xdr:col>
      <xdr:colOff>165100</xdr:colOff>
      <xdr:row>39</xdr:row>
      <xdr:rowOff>51359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3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42486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2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140716</xdr:rowOff>
    </xdr:from>
    <xdr:to>
      <xdr:col>6</xdr:col>
      <xdr:colOff>38100</xdr:colOff>
      <xdr:row>39</xdr:row>
      <xdr:rowOff>70866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61993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4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34328</xdr:rowOff>
    </xdr:from>
    <xdr:to>
      <xdr:col>24</xdr:col>
      <xdr:colOff>63500</xdr:colOff>
      <xdr:row>58</xdr:row>
      <xdr:rowOff>59677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78428"/>
          <a:ext cx="838200" cy="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151282</xdr:rowOff>
    </xdr:from>
    <xdr:to>
      <xdr:col>19</xdr:col>
      <xdr:colOff>177800</xdr:colOff>
      <xdr:row>58</xdr:row>
      <xdr:rowOff>59677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23932"/>
          <a:ext cx="889000" cy="7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151282</xdr:rowOff>
    </xdr:from>
    <xdr:to>
      <xdr:col>15</xdr:col>
      <xdr:colOff>50800</xdr:colOff>
      <xdr:row>58</xdr:row>
      <xdr:rowOff>34874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3932"/>
          <a:ext cx="889000" cy="5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34874</xdr:rowOff>
    </xdr:from>
    <xdr:to>
      <xdr:col>10</xdr:col>
      <xdr:colOff>114300</xdr:colOff>
      <xdr:row>58</xdr:row>
      <xdr:rowOff>55918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8974"/>
          <a:ext cx="889000" cy="2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154978</xdr:rowOff>
    </xdr:from>
    <xdr:to>
      <xdr:col>24</xdr:col>
      <xdr:colOff>114300</xdr:colOff>
      <xdr:row>58</xdr:row>
      <xdr:rowOff>85128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2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133405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8877</xdr:rowOff>
    </xdr:from>
    <xdr:to>
      <xdr:col>20</xdr:col>
      <xdr:colOff>38100</xdr:colOff>
      <xdr:row>58</xdr:row>
      <xdr:rowOff>110477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5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101604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4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100482</xdr:rowOff>
    </xdr:from>
    <xdr:to>
      <xdr:col>15</xdr:col>
      <xdr:colOff>101600</xdr:colOff>
      <xdr:row>58</xdr:row>
      <xdr:rowOff>30632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7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21759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6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155524</xdr:rowOff>
    </xdr:from>
    <xdr:to>
      <xdr:col>10</xdr:col>
      <xdr:colOff>165100</xdr:colOff>
      <xdr:row>58</xdr:row>
      <xdr:rowOff>85674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76801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5118</xdr:rowOff>
    </xdr:from>
    <xdr:to>
      <xdr:col>6</xdr:col>
      <xdr:colOff>38100</xdr:colOff>
      <xdr:row>58</xdr:row>
      <xdr:rowOff>106718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97845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43611</xdr:rowOff>
    </xdr:from>
    <xdr:to>
      <xdr:col>24</xdr:col>
      <xdr:colOff>63500</xdr:colOff>
      <xdr:row>78</xdr:row>
      <xdr:rowOff>149282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16711"/>
          <a:ext cx="838200" cy="10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101315</xdr:rowOff>
    </xdr:from>
    <xdr:to>
      <xdr:col>19</xdr:col>
      <xdr:colOff>177800</xdr:colOff>
      <xdr:row>78</xdr:row>
      <xdr:rowOff>149282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74415"/>
          <a:ext cx="889000" cy="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85637</xdr:rowOff>
    </xdr:from>
    <xdr:to>
      <xdr:col>15</xdr:col>
      <xdr:colOff>50800</xdr:colOff>
      <xdr:row>78</xdr:row>
      <xdr:rowOff>101315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58737"/>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44735</xdr:rowOff>
    </xdr:from>
    <xdr:to>
      <xdr:col>10</xdr:col>
      <xdr:colOff>114300</xdr:colOff>
      <xdr:row>78</xdr:row>
      <xdr:rowOff>85637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17835"/>
          <a:ext cx="889000" cy="4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164261</xdr:rowOff>
    </xdr:from>
    <xdr:to>
      <xdr:col>24</xdr:col>
      <xdr:colOff>114300</xdr:colOff>
      <xdr:row>78</xdr:row>
      <xdr:rowOff>94411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6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142688</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98482</xdr:rowOff>
    </xdr:from>
    <xdr:to>
      <xdr:col>20</xdr:col>
      <xdr:colOff>38100</xdr:colOff>
      <xdr:row>79</xdr:row>
      <xdr:rowOff>28632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19759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50515</xdr:rowOff>
    </xdr:from>
    <xdr:to>
      <xdr:col>15</xdr:col>
      <xdr:colOff>101600</xdr:colOff>
      <xdr:row>78</xdr:row>
      <xdr:rowOff>152115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143242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1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34837</xdr:rowOff>
    </xdr:from>
    <xdr:to>
      <xdr:col>10</xdr:col>
      <xdr:colOff>165100</xdr:colOff>
      <xdr:row>78</xdr:row>
      <xdr:rowOff>136437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0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127564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0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165385</xdr:rowOff>
    </xdr:from>
    <xdr:to>
      <xdr:col>6</xdr:col>
      <xdr:colOff>38100</xdr:colOff>
      <xdr:row>78</xdr:row>
      <xdr:rowOff>95535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6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86662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5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38824</xdr:rowOff>
    </xdr:from>
    <xdr:to>
      <xdr:col>24</xdr:col>
      <xdr:colOff>63500</xdr:colOff>
      <xdr:row>95</xdr:row>
      <xdr:rowOff>146062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6574"/>
          <a:ext cx="838200" cy="10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146062</xdr:rowOff>
    </xdr:from>
    <xdr:to>
      <xdr:col>19</xdr:col>
      <xdr:colOff>177800</xdr:colOff>
      <xdr:row>96</xdr:row>
      <xdr:rowOff>58204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33812"/>
          <a:ext cx="889000" cy="8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61773</xdr:rowOff>
    </xdr:from>
    <xdr:to>
      <xdr:col>15</xdr:col>
      <xdr:colOff>50800</xdr:colOff>
      <xdr:row>96</xdr:row>
      <xdr:rowOff>58204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49523"/>
          <a:ext cx="889000" cy="16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61773</xdr:rowOff>
    </xdr:from>
    <xdr:to>
      <xdr:col>10</xdr:col>
      <xdr:colOff>114300</xdr:colOff>
      <xdr:row>97</xdr:row>
      <xdr:rowOff>31369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49523"/>
          <a:ext cx="889000" cy="31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159474</xdr:rowOff>
    </xdr:from>
    <xdr:to>
      <xdr:col>24</xdr:col>
      <xdr:colOff>114300</xdr:colOff>
      <xdr:row>95</xdr:row>
      <xdr:rowOff>89624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137901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54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95262</xdr:rowOff>
    </xdr:from>
    <xdr:to>
      <xdr:col>20</xdr:col>
      <xdr:colOff>38100</xdr:colOff>
      <xdr:row>96</xdr:row>
      <xdr:rowOff>25412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16539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475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7404</xdr:rowOff>
    </xdr:from>
    <xdr:to>
      <xdr:col>15</xdr:col>
      <xdr:colOff>101600</xdr:colOff>
      <xdr:row>96</xdr:row>
      <xdr:rowOff>109004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100131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55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10973</xdr:rowOff>
    </xdr:from>
    <xdr:to>
      <xdr:col>10</xdr:col>
      <xdr:colOff>165100</xdr:colOff>
      <xdr:row>95</xdr:row>
      <xdr:rowOff>112573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9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103700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9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152019</xdr:rowOff>
    </xdr:from>
    <xdr:to>
      <xdr:col>6</xdr:col>
      <xdr:colOff>38100</xdr:colOff>
      <xdr:row>97</xdr:row>
      <xdr:rowOff>82169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73296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88319</xdr:rowOff>
    </xdr:from>
    <xdr:to>
      <xdr:col>55</xdr:col>
      <xdr:colOff>0</xdr:colOff>
      <xdr:row>38</xdr:row>
      <xdr:rowOff>138496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603419"/>
          <a:ext cx="838200" cy="5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88319</xdr:rowOff>
    </xdr:from>
    <xdr:to>
      <xdr:col>50</xdr:col>
      <xdr:colOff>114300</xdr:colOff>
      <xdr:row>38</xdr:row>
      <xdr:rowOff>143693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603419"/>
          <a:ext cx="889000" cy="5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143693</xdr:rowOff>
    </xdr:from>
    <xdr:to>
      <xdr:col>45</xdr:col>
      <xdr:colOff>177800</xdr:colOff>
      <xdr:row>38</xdr:row>
      <xdr:rowOff>155153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658793"/>
          <a:ext cx="889000" cy="1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169052</xdr:rowOff>
    </xdr:from>
    <xdr:to>
      <xdr:col>41</xdr:col>
      <xdr:colOff>50800</xdr:colOff>
      <xdr:row>38</xdr:row>
      <xdr:rowOff>155153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26902"/>
          <a:ext cx="889000" cy="84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87696</xdr:rowOff>
    </xdr:from>
    <xdr:to>
      <xdr:col>55</xdr:col>
      <xdr:colOff>50800</xdr:colOff>
      <xdr:row>39</xdr:row>
      <xdr:rowOff>17846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60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2623</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1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37519</xdr:rowOff>
    </xdr:from>
    <xdr:to>
      <xdr:col>50</xdr:col>
      <xdr:colOff>165100</xdr:colOff>
      <xdr:row>38</xdr:row>
      <xdr:rowOff>139119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5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130246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4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92893</xdr:rowOff>
    </xdr:from>
    <xdr:to>
      <xdr:col>46</xdr:col>
      <xdr:colOff>38100</xdr:colOff>
      <xdr:row>39</xdr:row>
      <xdr:rowOff>23043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60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14170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70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104353</xdr:rowOff>
    </xdr:from>
    <xdr:to>
      <xdr:col>41</xdr:col>
      <xdr:colOff>101600</xdr:colOff>
      <xdr:row>39</xdr:row>
      <xdr:rowOff>34503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61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25630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71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118252</xdr:rowOff>
    </xdr:from>
    <xdr:to>
      <xdr:col>36</xdr:col>
      <xdr:colOff>165100</xdr:colOff>
      <xdr:row>34</xdr:row>
      <xdr:rowOff>48402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7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39529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6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82431</xdr:rowOff>
    </xdr:from>
    <xdr:to>
      <xdr:col>55</xdr:col>
      <xdr:colOff>0</xdr:colOff>
      <xdr:row>57</xdr:row>
      <xdr:rowOff>8157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683631"/>
          <a:ext cx="838200" cy="9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7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8157</xdr:rowOff>
    </xdr:from>
    <xdr:to>
      <xdr:col>50</xdr:col>
      <xdr:colOff>114300</xdr:colOff>
      <xdr:row>57</xdr:row>
      <xdr:rowOff>50742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780807"/>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70848</xdr:rowOff>
    </xdr:from>
    <xdr:to>
      <xdr:col>45</xdr:col>
      <xdr:colOff>177800</xdr:colOff>
      <xdr:row>57</xdr:row>
      <xdr:rowOff>50742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329148"/>
          <a:ext cx="889000" cy="49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70848</xdr:rowOff>
    </xdr:from>
    <xdr:to>
      <xdr:col>41</xdr:col>
      <xdr:colOff>50800</xdr:colOff>
      <xdr:row>54</xdr:row>
      <xdr:rowOff>125037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329148"/>
          <a:ext cx="889000" cy="5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141688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57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31631</xdr:rowOff>
    </xdr:from>
    <xdr:to>
      <xdr:col>55</xdr:col>
      <xdr:colOff>50800</xdr:colOff>
      <xdr:row>56</xdr:row>
      <xdr:rowOff>133231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6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10058</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61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128807</xdr:rowOff>
    </xdr:from>
    <xdr:to>
      <xdr:col>50</xdr:col>
      <xdr:colOff>165100</xdr:colOff>
      <xdr:row>57</xdr:row>
      <xdr:rowOff>58957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50084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82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171392</xdr:rowOff>
    </xdr:from>
    <xdr:to>
      <xdr:col>46</xdr:col>
      <xdr:colOff>38100</xdr:colOff>
      <xdr:row>57</xdr:row>
      <xdr:rowOff>101542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7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92669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6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20048</xdr:rowOff>
    </xdr:from>
    <xdr:to>
      <xdr:col>41</xdr:col>
      <xdr:colOff>101600</xdr:colOff>
      <xdr:row>54</xdr:row>
      <xdr:rowOff>121648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27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138175</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61795" y="905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74237</xdr:rowOff>
    </xdr:from>
    <xdr:to>
      <xdr:col>36</xdr:col>
      <xdr:colOff>165100</xdr:colOff>
      <xdr:row>55</xdr:row>
      <xdr:rowOff>4387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33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166964</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672795" y="942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18039</xdr:rowOff>
    </xdr:from>
    <xdr:to>
      <xdr:col>55</xdr:col>
      <xdr:colOff>0</xdr:colOff>
      <xdr:row>76</xdr:row>
      <xdr:rowOff>29195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048239"/>
          <a:ext cx="8382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57816</xdr:rowOff>
    </xdr:from>
    <xdr:to>
      <xdr:col>50</xdr:col>
      <xdr:colOff>114300</xdr:colOff>
      <xdr:row>76</xdr:row>
      <xdr:rowOff>29195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2916566"/>
          <a:ext cx="889000" cy="14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23411</xdr:rowOff>
    </xdr:from>
    <xdr:to>
      <xdr:col>45</xdr:col>
      <xdr:colOff>177800</xdr:colOff>
      <xdr:row>75</xdr:row>
      <xdr:rowOff>57816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882161"/>
          <a:ext cx="889000" cy="3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16073</xdr:rowOff>
    </xdr:from>
    <xdr:to>
      <xdr:col>41</xdr:col>
      <xdr:colOff>50800</xdr:colOff>
      <xdr:row>75</xdr:row>
      <xdr:rowOff>23411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874823"/>
          <a:ext cx="88900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70573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2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138689</xdr:rowOff>
    </xdr:from>
    <xdr:to>
      <xdr:col>55</xdr:col>
      <xdr:colOff>50800</xdr:colOff>
      <xdr:row>76</xdr:row>
      <xdr:rowOff>68839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99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161566</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84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149845</xdr:rowOff>
    </xdr:from>
    <xdr:to>
      <xdr:col>50</xdr:col>
      <xdr:colOff>165100</xdr:colOff>
      <xdr:row>76</xdr:row>
      <xdr:rowOff>79995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00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71122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10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7016</xdr:rowOff>
    </xdr:from>
    <xdr:to>
      <xdr:col>46</xdr:col>
      <xdr:colOff>38100</xdr:colOff>
      <xdr:row>75</xdr:row>
      <xdr:rowOff>108616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86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99743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95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144061</xdr:rowOff>
    </xdr:from>
    <xdr:to>
      <xdr:col>41</xdr:col>
      <xdr:colOff>101600</xdr:colOff>
      <xdr:row>75</xdr:row>
      <xdr:rowOff>74211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83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90738</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60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136723</xdr:rowOff>
    </xdr:from>
    <xdr:to>
      <xdr:col>36</xdr:col>
      <xdr:colOff>165100</xdr:colOff>
      <xdr:row>75</xdr:row>
      <xdr:rowOff>66873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82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58000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91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7874</xdr:rowOff>
    </xdr:from>
    <xdr:to>
      <xdr:col>55</xdr:col>
      <xdr:colOff>0</xdr:colOff>
      <xdr:row>96</xdr:row>
      <xdr:rowOff>119365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67074"/>
          <a:ext cx="838200" cy="1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119365</xdr:rowOff>
    </xdr:from>
    <xdr:to>
      <xdr:col>50</xdr:col>
      <xdr:colOff>114300</xdr:colOff>
      <xdr:row>98</xdr:row>
      <xdr:rowOff>8136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578565"/>
          <a:ext cx="889000" cy="23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114968</xdr:rowOff>
    </xdr:from>
    <xdr:to>
      <xdr:col>45</xdr:col>
      <xdr:colOff>177800</xdr:colOff>
      <xdr:row>98</xdr:row>
      <xdr:rowOff>8136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231268"/>
          <a:ext cx="889000" cy="57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114968</xdr:rowOff>
    </xdr:from>
    <xdr:to>
      <xdr:col>41</xdr:col>
      <xdr:colOff>50800</xdr:colOff>
      <xdr:row>95</xdr:row>
      <xdr:rowOff>113978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231268"/>
          <a:ext cx="889000" cy="17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128524</xdr:rowOff>
    </xdr:from>
    <xdr:to>
      <xdr:col>55</xdr:col>
      <xdr:colOff>50800</xdr:colOff>
      <xdr:row>96</xdr:row>
      <xdr:rowOff>58674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1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106951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3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68565</xdr:rowOff>
    </xdr:from>
    <xdr:to>
      <xdr:col>50</xdr:col>
      <xdr:colOff>165100</xdr:colOff>
      <xdr:row>96</xdr:row>
      <xdr:rowOff>170165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2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161292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2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128786</xdr:rowOff>
    </xdr:from>
    <xdr:to>
      <xdr:col>46</xdr:col>
      <xdr:colOff>38100</xdr:colOff>
      <xdr:row>98</xdr:row>
      <xdr:rowOff>58936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5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50063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5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64168</xdr:rowOff>
    </xdr:from>
    <xdr:to>
      <xdr:col>41</xdr:col>
      <xdr:colOff>101600</xdr:colOff>
      <xdr:row>94</xdr:row>
      <xdr:rowOff>165768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18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10845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9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63178</xdr:rowOff>
    </xdr:from>
    <xdr:to>
      <xdr:col>36</xdr:col>
      <xdr:colOff>165100</xdr:colOff>
      <xdr:row>95</xdr:row>
      <xdr:rowOff>164778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9855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12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25857</xdr:rowOff>
    </xdr:from>
    <xdr:to>
      <xdr:col>85</xdr:col>
      <xdr:colOff>127000</xdr:colOff>
      <xdr:row>37</xdr:row>
      <xdr:rowOff>54752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198057"/>
          <a:ext cx="838200" cy="20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54752</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6398402"/>
          <a:ext cx="889000" cy="25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134122</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49222"/>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66273</xdr:rowOff>
    </xdr:from>
    <xdr:to>
      <xdr:col>71</xdr:col>
      <xdr:colOff>177800</xdr:colOff>
      <xdr:row>38</xdr:row>
      <xdr:rowOff>134122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581373"/>
          <a:ext cx="889000" cy="6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146507</xdr:rowOff>
    </xdr:from>
    <xdr:to>
      <xdr:col>85</xdr:col>
      <xdr:colOff>177800</xdr:colOff>
      <xdr:row>36</xdr:row>
      <xdr:rowOff>76657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14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169384</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99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3952</xdr:rowOff>
    </xdr:from>
    <xdr:to>
      <xdr:col>81</xdr:col>
      <xdr:colOff>101600</xdr:colOff>
      <xdr:row>37</xdr:row>
      <xdr:rowOff>105552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34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96679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44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83322</xdr:rowOff>
    </xdr:from>
    <xdr:to>
      <xdr:col>72</xdr:col>
      <xdr:colOff>38100</xdr:colOff>
      <xdr:row>39</xdr:row>
      <xdr:rowOff>13472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59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4599</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691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15473</xdr:rowOff>
    </xdr:from>
    <xdr:to>
      <xdr:col>67</xdr:col>
      <xdr:colOff>101600</xdr:colOff>
      <xdr:row>38</xdr:row>
      <xdr:rowOff>117073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3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108200</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62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104496</xdr:rowOff>
    </xdr:from>
    <xdr:to>
      <xdr:col>85</xdr:col>
      <xdr:colOff>127000</xdr:colOff>
      <xdr:row>77</xdr:row>
      <xdr:rowOff>109995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306146"/>
          <a:ext cx="8382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104496</xdr:rowOff>
    </xdr:from>
    <xdr:to>
      <xdr:col>81</xdr:col>
      <xdr:colOff>50800</xdr:colOff>
      <xdr:row>77</xdr:row>
      <xdr:rowOff>125400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306146"/>
          <a:ext cx="889000" cy="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125400</xdr:rowOff>
    </xdr:from>
    <xdr:to>
      <xdr:col>76</xdr:col>
      <xdr:colOff>114300</xdr:colOff>
      <xdr:row>78</xdr:row>
      <xdr:rowOff>369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327050"/>
          <a:ext cx="889000" cy="4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170408</xdr:rowOff>
    </xdr:from>
    <xdr:to>
      <xdr:col>71</xdr:col>
      <xdr:colOff>177800</xdr:colOff>
      <xdr:row>78</xdr:row>
      <xdr:rowOff>369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3372058"/>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59195</xdr:rowOff>
    </xdr:from>
    <xdr:to>
      <xdr:col>85</xdr:col>
      <xdr:colOff>177800</xdr:colOff>
      <xdr:row>77</xdr:row>
      <xdr:rowOff>160795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2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37622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23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53696</xdr:rowOff>
    </xdr:from>
    <xdr:to>
      <xdr:col>81</xdr:col>
      <xdr:colOff>101600</xdr:colOff>
      <xdr:row>77</xdr:row>
      <xdr:rowOff>155296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146423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34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74600</xdr:rowOff>
    </xdr:from>
    <xdr:to>
      <xdr:col>76</xdr:col>
      <xdr:colOff>165100</xdr:colOff>
      <xdr:row>78</xdr:row>
      <xdr:rowOff>4750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2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167327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36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121019</xdr:rowOff>
    </xdr:from>
    <xdr:to>
      <xdr:col>72</xdr:col>
      <xdr:colOff>38100</xdr:colOff>
      <xdr:row>78</xdr:row>
      <xdr:rowOff>51169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32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42296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41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119608</xdr:rowOff>
    </xdr:from>
    <xdr:to>
      <xdr:col>67</xdr:col>
      <xdr:colOff>101600</xdr:colOff>
      <xdr:row>78</xdr:row>
      <xdr:rowOff>49758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32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40885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41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79685</xdr:rowOff>
    </xdr:from>
    <xdr:to>
      <xdr:col>85</xdr:col>
      <xdr:colOff>127000</xdr:colOff>
      <xdr:row>98</xdr:row>
      <xdr:rowOff>86719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881785"/>
          <a:ext cx="838200" cy="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86719</xdr:rowOff>
    </xdr:from>
    <xdr:to>
      <xdr:col>81</xdr:col>
      <xdr:colOff>50800</xdr:colOff>
      <xdr:row>98</xdr:row>
      <xdr:rowOff>108427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888819"/>
          <a:ext cx="889000" cy="2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100068</xdr:rowOff>
    </xdr:from>
    <xdr:to>
      <xdr:col>76</xdr:col>
      <xdr:colOff>114300</xdr:colOff>
      <xdr:row>98</xdr:row>
      <xdr:rowOff>108427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902168"/>
          <a:ext cx="889000" cy="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100068</xdr:rowOff>
    </xdr:from>
    <xdr:to>
      <xdr:col>71</xdr:col>
      <xdr:colOff>177800</xdr:colOff>
      <xdr:row>98</xdr:row>
      <xdr:rowOff>149568</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902168"/>
          <a:ext cx="889000" cy="4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28885</xdr:rowOff>
    </xdr:from>
    <xdr:to>
      <xdr:col>85</xdr:col>
      <xdr:colOff>177800</xdr:colOff>
      <xdr:row>98</xdr:row>
      <xdr:rowOff>130485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3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115262</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4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35919</xdr:rowOff>
    </xdr:from>
    <xdr:to>
      <xdr:col>81</xdr:col>
      <xdr:colOff>101600</xdr:colOff>
      <xdr:row>98</xdr:row>
      <xdr:rowOff>137519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3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128646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93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57627</xdr:rowOff>
    </xdr:from>
    <xdr:to>
      <xdr:col>76</xdr:col>
      <xdr:colOff>165100</xdr:colOff>
      <xdr:row>98</xdr:row>
      <xdr:rowOff>159227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150354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95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49268</xdr:rowOff>
    </xdr:from>
    <xdr:to>
      <xdr:col>72</xdr:col>
      <xdr:colOff>38100</xdr:colOff>
      <xdr:row>98</xdr:row>
      <xdr:rowOff>150868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5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141995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94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98768</xdr:rowOff>
    </xdr:from>
    <xdr:to>
      <xdr:col>67</xdr:col>
      <xdr:colOff>101600</xdr:colOff>
      <xdr:row>99</xdr:row>
      <xdr:rowOff>28918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0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20045</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699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68682</xdr:rowOff>
    </xdr:from>
    <xdr:to>
      <xdr:col>116</xdr:col>
      <xdr:colOff>63500</xdr:colOff>
      <xdr:row>38</xdr:row>
      <xdr:rowOff>152044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83782"/>
          <a:ext cx="83820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141834</xdr:rowOff>
    </xdr:from>
    <xdr:to>
      <xdr:col>111</xdr:col>
      <xdr:colOff>177800</xdr:colOff>
      <xdr:row>38</xdr:row>
      <xdr:rowOff>152044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6934"/>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141834</xdr:rowOff>
    </xdr:from>
    <xdr:to>
      <xdr:col>107</xdr:col>
      <xdr:colOff>50800</xdr:colOff>
      <xdr:row>39</xdr:row>
      <xdr:rowOff>29134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56934"/>
          <a:ext cx="889000" cy="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24105</xdr:rowOff>
    </xdr:from>
    <xdr:to>
      <xdr:col>102</xdr:col>
      <xdr:colOff>114300</xdr:colOff>
      <xdr:row>39</xdr:row>
      <xdr:rowOff>29134</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1065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17882</xdr:rowOff>
    </xdr:from>
    <xdr:to>
      <xdr:col>116</xdr:col>
      <xdr:colOff>114300</xdr:colOff>
      <xdr:row>38</xdr:row>
      <xdr:rowOff>119482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167759</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101244</xdr:rowOff>
    </xdr:from>
    <xdr:to>
      <xdr:col>112</xdr:col>
      <xdr:colOff>38100</xdr:colOff>
      <xdr:row>39</xdr:row>
      <xdr:rowOff>31394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22521</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709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91034</xdr:rowOff>
    </xdr:from>
    <xdr:to>
      <xdr:col>107</xdr:col>
      <xdr:colOff>101600</xdr:colOff>
      <xdr:row>39</xdr:row>
      <xdr:rowOff>21184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12311</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98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149784</xdr:rowOff>
    </xdr:from>
    <xdr:to>
      <xdr:col>102</xdr:col>
      <xdr:colOff>165100</xdr:colOff>
      <xdr:row>39</xdr:row>
      <xdr:rowOff>79934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71061</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757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144755</xdr:rowOff>
    </xdr:from>
    <xdr:to>
      <xdr:col>98</xdr:col>
      <xdr:colOff>38100</xdr:colOff>
      <xdr:row>39</xdr:row>
      <xdr:rowOff>74905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66032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752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36296</xdr:rowOff>
    </xdr:from>
    <xdr:to>
      <xdr:col>116</xdr:col>
      <xdr:colOff>63500</xdr:colOff>
      <xdr:row>59</xdr:row>
      <xdr:rowOff>36373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51846"/>
          <a:ext cx="8382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31496</xdr:rowOff>
    </xdr:from>
    <xdr:to>
      <xdr:col>111</xdr:col>
      <xdr:colOff>177800</xdr:colOff>
      <xdr:row>59</xdr:row>
      <xdr:rowOff>36373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47046"/>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29972</xdr:rowOff>
    </xdr:from>
    <xdr:to>
      <xdr:col>107</xdr:col>
      <xdr:colOff>50800</xdr:colOff>
      <xdr:row>59</xdr:row>
      <xdr:rowOff>31496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4552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29972</xdr:rowOff>
    </xdr:from>
    <xdr:to>
      <xdr:col>102</xdr:col>
      <xdr:colOff>114300</xdr:colOff>
      <xdr:row>59</xdr:row>
      <xdr:rowOff>30200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14552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156946</xdr:rowOff>
    </xdr:from>
    <xdr:to>
      <xdr:col>116</xdr:col>
      <xdr:colOff>114300</xdr:colOff>
      <xdr:row>59</xdr:row>
      <xdr:rowOff>87096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71873</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15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157023</xdr:rowOff>
    </xdr:from>
    <xdr:to>
      <xdr:col>112</xdr:col>
      <xdr:colOff>38100</xdr:colOff>
      <xdr:row>59</xdr:row>
      <xdr:rowOff>87173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78300</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93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152146</xdr:rowOff>
    </xdr:from>
    <xdr:to>
      <xdr:col>107</xdr:col>
      <xdr:colOff>101600</xdr:colOff>
      <xdr:row>59</xdr:row>
      <xdr:rowOff>82296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9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73423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88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150622</xdr:rowOff>
    </xdr:from>
    <xdr:to>
      <xdr:col>102</xdr:col>
      <xdr:colOff>165100</xdr:colOff>
      <xdr:row>59</xdr:row>
      <xdr:rowOff>80772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71899</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87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150850</xdr:rowOff>
    </xdr:from>
    <xdr:to>
      <xdr:col>98</xdr:col>
      <xdr:colOff>38100</xdr:colOff>
      <xdr:row>59</xdr:row>
      <xdr:rowOff>81000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72127</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87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11272</xdr:rowOff>
    </xdr:from>
    <xdr:to>
      <xdr:col>116</xdr:col>
      <xdr:colOff>63500</xdr:colOff>
      <xdr:row>75</xdr:row>
      <xdr:rowOff>61656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870022"/>
          <a:ext cx="838200" cy="5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11272</xdr:rowOff>
    </xdr:from>
    <xdr:to>
      <xdr:col>111</xdr:col>
      <xdr:colOff>177800</xdr:colOff>
      <xdr:row>75</xdr:row>
      <xdr:rowOff>49632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70022"/>
          <a:ext cx="889000" cy="3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21399</xdr:rowOff>
    </xdr:from>
    <xdr:to>
      <xdr:col>107</xdr:col>
      <xdr:colOff>50800</xdr:colOff>
      <xdr:row>75</xdr:row>
      <xdr:rowOff>49632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880149"/>
          <a:ext cx="889000" cy="2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21399</xdr:rowOff>
    </xdr:from>
    <xdr:to>
      <xdr:col>102</xdr:col>
      <xdr:colOff>114300</xdr:colOff>
      <xdr:row>75</xdr:row>
      <xdr:rowOff>63919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80149"/>
          <a:ext cx="8890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10856</xdr:rowOff>
    </xdr:from>
    <xdr:to>
      <xdr:col>116</xdr:col>
      <xdr:colOff>114300</xdr:colOff>
      <xdr:row>75</xdr:row>
      <xdr:rowOff>112456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6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160733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4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131922</xdr:rowOff>
    </xdr:from>
    <xdr:to>
      <xdr:col>112</xdr:col>
      <xdr:colOff>38100</xdr:colOff>
      <xdr:row>75</xdr:row>
      <xdr:rowOff>62072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1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53199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1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170282</xdr:rowOff>
    </xdr:from>
    <xdr:to>
      <xdr:col>107</xdr:col>
      <xdr:colOff>101600</xdr:colOff>
      <xdr:row>75</xdr:row>
      <xdr:rowOff>100432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5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91559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5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142049</xdr:rowOff>
    </xdr:from>
    <xdr:to>
      <xdr:col>102</xdr:col>
      <xdr:colOff>165100</xdr:colOff>
      <xdr:row>75</xdr:row>
      <xdr:rowOff>72199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63326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2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13119</xdr:rowOff>
    </xdr:from>
    <xdr:to>
      <xdr:col>98</xdr:col>
      <xdr:colOff>38100</xdr:colOff>
      <xdr:row>75</xdr:row>
      <xdr:rowOff>114719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7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105846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6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災害復旧事業費及び普通建設事業費（うち新規整備）を除く全ての項目で類似団体平均を下回っている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前年度から大きく増加している項目としては、普通建設事業（うち更新整備）が小学校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校舎建設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工事等の増加により前年度比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10,242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円の増加、扶助費が定額減税を補足する給付金等の増加により前年度比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8,444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円の増加となっているほか、人件費が会計年度任用職員に係る人件費の増加等により前年度比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一方で前年度から大きく減少している項目としては、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大洗、鉾田、水戸環境組合負担金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円の減少となっている。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今後も、少子高齢化に伴う扶助費の高止まり、統合小学校整備や広域ごみ処理施設の建設等による普通建設事業費の増加、施設の老朽化や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導入による物件費等の増加が見込まれる状況であり、引き続き特定財源の確保に努めるとともに、既存事業の見直しや徹底した経常経費抑制等により持続可能な財政運営に努める。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128270</xdr:rowOff>
    </xdr:from>
    <xdr:to>
      <xdr:col>24</xdr:col>
      <xdr:colOff>63500</xdr:colOff>
      <xdr:row>37</xdr:row>
      <xdr:rowOff>142367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71920"/>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142367</xdr:rowOff>
    </xdr:from>
    <xdr:to>
      <xdr:col>19</xdr:col>
      <xdr:colOff>177800</xdr:colOff>
      <xdr:row>37</xdr:row>
      <xdr:rowOff>154559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86017"/>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9779</xdr:rowOff>
    </xdr:from>
    <xdr:to>
      <xdr:col>15</xdr:col>
      <xdr:colOff>50800</xdr:colOff>
      <xdr:row>37</xdr:row>
      <xdr:rowOff>154559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5342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9779</xdr:rowOff>
    </xdr:from>
    <xdr:to>
      <xdr:col>10</xdr:col>
      <xdr:colOff>114300</xdr:colOff>
      <xdr:row>38</xdr:row>
      <xdr:rowOff>28448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3429"/>
          <a:ext cx="889000" cy="19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77470</xdr:rowOff>
    </xdr:from>
    <xdr:to>
      <xdr:col>24</xdr:col>
      <xdr:colOff>114300</xdr:colOff>
      <xdr:row>38</xdr:row>
      <xdr:rowOff>7620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163847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91567</xdr:rowOff>
    </xdr:from>
    <xdr:to>
      <xdr:col>20</xdr:col>
      <xdr:colOff>38100</xdr:colOff>
      <xdr:row>38</xdr:row>
      <xdr:rowOff>21717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3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12844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103759</xdr:rowOff>
    </xdr:from>
    <xdr:to>
      <xdr:col>15</xdr:col>
      <xdr:colOff>101600</xdr:colOff>
      <xdr:row>38</xdr:row>
      <xdr:rowOff>33910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25036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130429</xdr:rowOff>
    </xdr:from>
    <xdr:to>
      <xdr:col>10</xdr:col>
      <xdr:colOff>165100</xdr:colOff>
      <xdr:row>37</xdr:row>
      <xdr:rowOff>60579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51706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149098</xdr:rowOff>
    </xdr:from>
    <xdr:to>
      <xdr:col>6</xdr:col>
      <xdr:colOff>38100</xdr:colOff>
      <xdr:row>38</xdr:row>
      <xdr:rowOff>79248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9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70375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46944</xdr:rowOff>
    </xdr:from>
    <xdr:to>
      <xdr:col>24</xdr:col>
      <xdr:colOff>63500</xdr:colOff>
      <xdr:row>57</xdr:row>
      <xdr:rowOff>72629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19594"/>
          <a:ext cx="838200" cy="2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61235</xdr:rowOff>
    </xdr:from>
    <xdr:to>
      <xdr:col>19</xdr:col>
      <xdr:colOff>177800</xdr:colOff>
      <xdr:row>57</xdr:row>
      <xdr:rowOff>72629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33885"/>
          <a:ext cx="889000" cy="1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61235</xdr:rowOff>
    </xdr:from>
    <xdr:to>
      <xdr:col>15</xdr:col>
      <xdr:colOff>50800</xdr:colOff>
      <xdr:row>57</xdr:row>
      <xdr:rowOff>74929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33885"/>
          <a:ext cx="889000" cy="1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159753</xdr:rowOff>
    </xdr:from>
    <xdr:to>
      <xdr:col>10</xdr:col>
      <xdr:colOff>114300</xdr:colOff>
      <xdr:row>57</xdr:row>
      <xdr:rowOff>74929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18053"/>
          <a:ext cx="889000" cy="42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167594</xdr:rowOff>
    </xdr:from>
    <xdr:to>
      <xdr:col>24</xdr:col>
      <xdr:colOff>114300</xdr:colOff>
      <xdr:row>57</xdr:row>
      <xdr:rowOff>97744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82521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8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21829</xdr:rowOff>
    </xdr:from>
    <xdr:to>
      <xdr:col>20</xdr:col>
      <xdr:colOff>38100</xdr:colOff>
      <xdr:row>57</xdr:row>
      <xdr:rowOff>123429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9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114556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8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10435</xdr:rowOff>
    </xdr:from>
    <xdr:to>
      <xdr:col>15</xdr:col>
      <xdr:colOff>101600</xdr:colOff>
      <xdr:row>57</xdr:row>
      <xdr:rowOff>112035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8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103162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7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24129</xdr:rowOff>
    </xdr:from>
    <xdr:to>
      <xdr:col>10</xdr:col>
      <xdr:colOff>165100</xdr:colOff>
      <xdr:row>57</xdr:row>
      <xdr:rowOff>125729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116856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8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108953</xdr:rowOff>
    </xdr:from>
    <xdr:to>
      <xdr:col>6</xdr:col>
      <xdr:colOff>38100</xdr:colOff>
      <xdr:row>55</xdr:row>
      <xdr:rowOff>39103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6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30230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45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4479</xdr:rowOff>
    </xdr:from>
    <xdr:to>
      <xdr:col>24</xdr:col>
      <xdr:colOff>63500</xdr:colOff>
      <xdr:row>77</xdr:row>
      <xdr:rowOff>105721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06129"/>
          <a:ext cx="838200" cy="10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105721</xdr:rowOff>
    </xdr:from>
    <xdr:to>
      <xdr:col>19</xdr:col>
      <xdr:colOff>177800</xdr:colOff>
      <xdr:row>77</xdr:row>
      <xdr:rowOff>163905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07371"/>
          <a:ext cx="889000" cy="5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8265</xdr:rowOff>
    </xdr:from>
    <xdr:to>
      <xdr:col>15</xdr:col>
      <xdr:colOff>50800</xdr:colOff>
      <xdr:row>77</xdr:row>
      <xdr:rowOff>163905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09915"/>
          <a:ext cx="889000" cy="15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8265</xdr:rowOff>
    </xdr:from>
    <xdr:to>
      <xdr:col>10</xdr:col>
      <xdr:colOff>114300</xdr:colOff>
      <xdr:row>78</xdr:row>
      <xdr:rowOff>30657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09915"/>
          <a:ext cx="889000" cy="19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125129</xdr:rowOff>
    </xdr:from>
    <xdr:to>
      <xdr:col>24</xdr:col>
      <xdr:colOff>114300</xdr:colOff>
      <xdr:row>77</xdr:row>
      <xdr:rowOff>55279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103556</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3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54921</xdr:rowOff>
    </xdr:from>
    <xdr:to>
      <xdr:col>20</xdr:col>
      <xdr:colOff>38100</xdr:colOff>
      <xdr:row>77</xdr:row>
      <xdr:rowOff>156521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5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147648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49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113105</xdr:rowOff>
    </xdr:from>
    <xdr:to>
      <xdr:col>15</xdr:col>
      <xdr:colOff>101600</xdr:colOff>
      <xdr:row>78</xdr:row>
      <xdr:rowOff>43255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34382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0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128915</xdr:rowOff>
    </xdr:from>
    <xdr:to>
      <xdr:col>10</xdr:col>
      <xdr:colOff>165100</xdr:colOff>
      <xdr:row>77</xdr:row>
      <xdr:rowOff>59065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5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50192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5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151307</xdr:rowOff>
    </xdr:from>
    <xdr:to>
      <xdr:col>6</xdr:col>
      <xdr:colOff>38100</xdr:colOff>
      <xdr:row>78</xdr:row>
      <xdr:rowOff>81457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72584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45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107899</xdr:rowOff>
    </xdr:from>
    <xdr:to>
      <xdr:col>24</xdr:col>
      <xdr:colOff>63500</xdr:colOff>
      <xdr:row>97</xdr:row>
      <xdr:rowOff>106527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67099"/>
          <a:ext cx="838200" cy="17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107899</xdr:rowOff>
    </xdr:from>
    <xdr:to>
      <xdr:col>19</xdr:col>
      <xdr:colOff>177800</xdr:colOff>
      <xdr:row>96</xdr:row>
      <xdr:rowOff>163995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567099"/>
          <a:ext cx="889000" cy="5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163995</xdr:rowOff>
    </xdr:from>
    <xdr:to>
      <xdr:col>15</xdr:col>
      <xdr:colOff>50800</xdr:colOff>
      <xdr:row>97</xdr:row>
      <xdr:rowOff>19875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23195"/>
          <a:ext cx="889000" cy="2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19875</xdr:rowOff>
    </xdr:from>
    <xdr:to>
      <xdr:col>10</xdr:col>
      <xdr:colOff>114300</xdr:colOff>
      <xdr:row>98</xdr:row>
      <xdr:rowOff>20689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50525"/>
          <a:ext cx="889000" cy="17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55727</xdr:rowOff>
    </xdr:from>
    <xdr:to>
      <xdr:col>24</xdr:col>
      <xdr:colOff>114300</xdr:colOff>
      <xdr:row>97</xdr:row>
      <xdr:rowOff>157327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8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34154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6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57099</xdr:rowOff>
    </xdr:from>
    <xdr:to>
      <xdr:col>20</xdr:col>
      <xdr:colOff>38100</xdr:colOff>
      <xdr:row>96</xdr:row>
      <xdr:rowOff>158699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1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3776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9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113195</xdr:rowOff>
    </xdr:from>
    <xdr:to>
      <xdr:col>15</xdr:col>
      <xdr:colOff>101600</xdr:colOff>
      <xdr:row>97</xdr:row>
      <xdr:rowOff>43345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59872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34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140525</xdr:rowOff>
    </xdr:from>
    <xdr:to>
      <xdr:col>10</xdr:col>
      <xdr:colOff>165100</xdr:colOff>
      <xdr:row>97</xdr:row>
      <xdr:rowOff>70675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9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61802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69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141339</xdr:rowOff>
    </xdr:from>
    <xdr:to>
      <xdr:col>6</xdr:col>
      <xdr:colOff>38100</xdr:colOff>
      <xdr:row>98</xdr:row>
      <xdr:rowOff>71489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7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62616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6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90877</xdr:rowOff>
    </xdr:from>
    <xdr:to>
      <xdr:col>55</xdr:col>
      <xdr:colOff>0</xdr:colOff>
      <xdr:row>39</xdr:row>
      <xdr:rowOff>92347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77427"/>
          <a:ext cx="8382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92347</xdr:rowOff>
    </xdr:from>
    <xdr:to>
      <xdr:col>50</xdr:col>
      <xdr:colOff>114300</xdr:colOff>
      <xdr:row>39</xdr:row>
      <xdr:rowOff>93001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78897"/>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93001</xdr:rowOff>
    </xdr:from>
    <xdr:to>
      <xdr:col>45</xdr:col>
      <xdr:colOff>177800</xdr:colOff>
      <xdr:row>39</xdr:row>
      <xdr:rowOff>93163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79551"/>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93163</xdr:rowOff>
    </xdr:from>
    <xdr:to>
      <xdr:col>41</xdr:col>
      <xdr:colOff>50800</xdr:colOff>
      <xdr:row>39</xdr:row>
      <xdr:rowOff>97899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79713"/>
          <a:ext cx="8890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40077</xdr:rowOff>
    </xdr:from>
    <xdr:to>
      <xdr:col>55</xdr:col>
      <xdr:colOff>50800</xdr:colOff>
      <xdr:row>39</xdr:row>
      <xdr:rowOff>141677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72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126454</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41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41547</xdr:rowOff>
    </xdr:from>
    <xdr:to>
      <xdr:col>50</xdr:col>
      <xdr:colOff>165100</xdr:colOff>
      <xdr:row>39</xdr:row>
      <xdr:rowOff>143147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72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134274</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8208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42201</xdr:rowOff>
    </xdr:from>
    <xdr:to>
      <xdr:col>46</xdr:col>
      <xdr:colOff>38100</xdr:colOff>
      <xdr:row>39</xdr:row>
      <xdr:rowOff>143801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7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134928</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8214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42363</xdr:rowOff>
    </xdr:from>
    <xdr:to>
      <xdr:col>41</xdr:col>
      <xdr:colOff>101600</xdr:colOff>
      <xdr:row>39</xdr:row>
      <xdr:rowOff>143963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7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135090</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821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47099</xdr:rowOff>
    </xdr:from>
    <xdr:to>
      <xdr:col>36</xdr:col>
      <xdr:colOff>165100</xdr:colOff>
      <xdr:row>39</xdr:row>
      <xdr:rowOff>148699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139826</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170917</xdr:rowOff>
    </xdr:from>
    <xdr:to>
      <xdr:col>55</xdr:col>
      <xdr:colOff>0</xdr:colOff>
      <xdr:row>58</xdr:row>
      <xdr:rowOff>50647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43567"/>
          <a:ext cx="838200" cy="5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141516</xdr:rowOff>
    </xdr:from>
    <xdr:to>
      <xdr:col>50</xdr:col>
      <xdr:colOff>114300</xdr:colOff>
      <xdr:row>57</xdr:row>
      <xdr:rowOff>170917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14166"/>
          <a:ext cx="889000" cy="2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141516</xdr:rowOff>
    </xdr:from>
    <xdr:to>
      <xdr:col>45</xdr:col>
      <xdr:colOff>177800</xdr:colOff>
      <xdr:row>58</xdr:row>
      <xdr:rowOff>37465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14166"/>
          <a:ext cx="889000" cy="6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51968</xdr:rowOff>
    </xdr:from>
    <xdr:to>
      <xdr:col>41</xdr:col>
      <xdr:colOff>50800</xdr:colOff>
      <xdr:row>58</xdr:row>
      <xdr:rowOff>37465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24618"/>
          <a:ext cx="889000" cy="1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3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171297</xdr:rowOff>
    </xdr:from>
    <xdr:to>
      <xdr:col>55</xdr:col>
      <xdr:colOff>50800</xdr:colOff>
      <xdr:row>58</xdr:row>
      <xdr:rowOff>101447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4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86224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5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120117</xdr:rowOff>
    </xdr:from>
    <xdr:to>
      <xdr:col>50</xdr:col>
      <xdr:colOff>165100</xdr:colOff>
      <xdr:row>58</xdr:row>
      <xdr:rowOff>50267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9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41394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98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90716</xdr:rowOff>
    </xdr:from>
    <xdr:to>
      <xdr:col>46</xdr:col>
      <xdr:colOff>38100</xdr:colOff>
      <xdr:row>58</xdr:row>
      <xdr:rowOff>20866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6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11993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95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158115</xdr:rowOff>
    </xdr:from>
    <xdr:to>
      <xdr:col>41</xdr:col>
      <xdr:colOff>101600</xdr:colOff>
      <xdr:row>58</xdr:row>
      <xdr:rowOff>88265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3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79392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2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1168</xdr:rowOff>
    </xdr:from>
    <xdr:to>
      <xdr:col>36</xdr:col>
      <xdr:colOff>165100</xdr:colOff>
      <xdr:row>57</xdr:row>
      <xdr:rowOff>102768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7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93895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86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134838</xdr:rowOff>
    </xdr:from>
    <xdr:to>
      <xdr:col>55</xdr:col>
      <xdr:colOff>0</xdr:colOff>
      <xdr:row>78</xdr:row>
      <xdr:rowOff>148540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07938"/>
          <a:ext cx="838200" cy="1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134838</xdr:rowOff>
    </xdr:from>
    <xdr:to>
      <xdr:col>50</xdr:col>
      <xdr:colOff>114300</xdr:colOff>
      <xdr:row>78</xdr:row>
      <xdr:rowOff>164001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507938"/>
          <a:ext cx="889000" cy="2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157271</xdr:rowOff>
    </xdr:from>
    <xdr:to>
      <xdr:col>45</xdr:col>
      <xdr:colOff>177800</xdr:colOff>
      <xdr:row>78</xdr:row>
      <xdr:rowOff>164001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530371"/>
          <a:ext cx="889000" cy="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137849</xdr:rowOff>
    </xdr:from>
    <xdr:to>
      <xdr:col>41</xdr:col>
      <xdr:colOff>50800</xdr:colOff>
      <xdr:row>78</xdr:row>
      <xdr:rowOff>157271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10949"/>
          <a:ext cx="889000" cy="1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56707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8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97740</xdr:rowOff>
    </xdr:from>
    <xdr:to>
      <xdr:col>55</xdr:col>
      <xdr:colOff>50800</xdr:colOff>
      <xdr:row>79</xdr:row>
      <xdr:rowOff>27890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12667</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8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84038</xdr:rowOff>
    </xdr:from>
    <xdr:to>
      <xdr:col>50</xdr:col>
      <xdr:colOff>165100</xdr:colOff>
      <xdr:row>79</xdr:row>
      <xdr:rowOff>14188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5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5315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4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113201</xdr:rowOff>
    </xdr:from>
    <xdr:to>
      <xdr:col>46</xdr:col>
      <xdr:colOff>38100</xdr:colOff>
      <xdr:row>79</xdr:row>
      <xdr:rowOff>43351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8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34478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7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106471</xdr:rowOff>
    </xdr:from>
    <xdr:to>
      <xdr:col>41</xdr:col>
      <xdr:colOff>101600</xdr:colOff>
      <xdr:row>79</xdr:row>
      <xdr:rowOff>36621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7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27748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7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87049</xdr:rowOff>
    </xdr:from>
    <xdr:to>
      <xdr:col>36</xdr:col>
      <xdr:colOff>165100</xdr:colOff>
      <xdr:row>79</xdr:row>
      <xdr:rowOff>17199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6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8326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5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132271</xdr:rowOff>
    </xdr:from>
    <xdr:to>
      <xdr:col>55</xdr:col>
      <xdr:colOff>0</xdr:colOff>
      <xdr:row>98</xdr:row>
      <xdr:rowOff>147701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934371"/>
          <a:ext cx="8382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48044</xdr:rowOff>
    </xdr:from>
    <xdr:to>
      <xdr:col>50</xdr:col>
      <xdr:colOff>114300</xdr:colOff>
      <xdr:row>98</xdr:row>
      <xdr:rowOff>147701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850144"/>
          <a:ext cx="889000" cy="9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52273</xdr:rowOff>
    </xdr:from>
    <xdr:to>
      <xdr:col>45</xdr:col>
      <xdr:colOff>177800</xdr:colOff>
      <xdr:row>98</xdr:row>
      <xdr:rowOff>48044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682923"/>
          <a:ext cx="889000" cy="16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41287</xdr:rowOff>
    </xdr:from>
    <xdr:to>
      <xdr:col>41</xdr:col>
      <xdr:colOff>50800</xdr:colOff>
      <xdr:row>97</xdr:row>
      <xdr:rowOff>52273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671937"/>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81471</xdr:rowOff>
    </xdr:from>
    <xdr:to>
      <xdr:col>55</xdr:col>
      <xdr:colOff>50800</xdr:colOff>
      <xdr:row>99</xdr:row>
      <xdr:rowOff>11621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8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167848</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9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96901</xdr:rowOff>
    </xdr:from>
    <xdr:to>
      <xdr:col>50</xdr:col>
      <xdr:colOff>165100</xdr:colOff>
      <xdr:row>99</xdr:row>
      <xdr:rowOff>27051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9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18178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9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168694</xdr:rowOff>
    </xdr:from>
    <xdr:to>
      <xdr:col>46</xdr:col>
      <xdr:colOff>38100</xdr:colOff>
      <xdr:row>98</xdr:row>
      <xdr:rowOff>98844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9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89971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89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1473</xdr:rowOff>
    </xdr:from>
    <xdr:to>
      <xdr:col>41</xdr:col>
      <xdr:colOff>101600</xdr:colOff>
      <xdr:row>97</xdr:row>
      <xdr:rowOff>103073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6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94200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72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161937</xdr:rowOff>
    </xdr:from>
    <xdr:to>
      <xdr:col>36</xdr:col>
      <xdr:colOff>165100</xdr:colOff>
      <xdr:row>97</xdr:row>
      <xdr:rowOff>92087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83214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1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5588</xdr:rowOff>
    </xdr:from>
    <xdr:to>
      <xdr:col>85</xdr:col>
      <xdr:colOff>127000</xdr:colOff>
      <xdr:row>38</xdr:row>
      <xdr:rowOff>52756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20688"/>
          <a:ext cx="838200" cy="4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89717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90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35382</xdr:rowOff>
    </xdr:from>
    <xdr:to>
      <xdr:col>81</xdr:col>
      <xdr:colOff>50800</xdr:colOff>
      <xdr:row>38</xdr:row>
      <xdr:rowOff>52756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50482"/>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92227</xdr:rowOff>
    </xdr:from>
    <xdr:to>
      <xdr:col>76</xdr:col>
      <xdr:colOff>114300</xdr:colOff>
      <xdr:row>38</xdr:row>
      <xdr:rowOff>35382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35877"/>
          <a:ext cx="889000" cy="1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108763</xdr:rowOff>
    </xdr:from>
    <xdr:to>
      <xdr:col>71</xdr:col>
      <xdr:colOff>177800</xdr:colOff>
      <xdr:row>37</xdr:row>
      <xdr:rowOff>92227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109513"/>
          <a:ext cx="889000" cy="32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112742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126238</xdr:rowOff>
    </xdr:from>
    <xdr:to>
      <xdr:col>85</xdr:col>
      <xdr:colOff>177800</xdr:colOff>
      <xdr:row>38</xdr:row>
      <xdr:rowOff>56388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6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104665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4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1956</xdr:rowOff>
    </xdr:from>
    <xdr:to>
      <xdr:col>81</xdr:col>
      <xdr:colOff>101600</xdr:colOff>
      <xdr:row>38</xdr:row>
      <xdr:rowOff>103556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94683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0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156032</xdr:rowOff>
    </xdr:from>
    <xdr:to>
      <xdr:col>76</xdr:col>
      <xdr:colOff>165100</xdr:colOff>
      <xdr:row>38</xdr:row>
      <xdr:rowOff>86182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9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77309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9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41427</xdr:rowOff>
    </xdr:from>
    <xdr:to>
      <xdr:col>72</xdr:col>
      <xdr:colOff>38100</xdr:colOff>
      <xdr:row>37</xdr:row>
      <xdr:rowOff>143027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8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159554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6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57963</xdr:rowOff>
    </xdr:from>
    <xdr:to>
      <xdr:col>67</xdr:col>
      <xdr:colOff>101600</xdr:colOff>
      <xdr:row>35</xdr:row>
      <xdr:rowOff>159563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0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4640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83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79667</xdr:rowOff>
    </xdr:from>
    <xdr:to>
      <xdr:col>85</xdr:col>
      <xdr:colOff>127000</xdr:colOff>
      <xdr:row>56</xdr:row>
      <xdr:rowOff>69329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337967"/>
          <a:ext cx="838200" cy="33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69329</xdr:rowOff>
    </xdr:from>
    <xdr:to>
      <xdr:col>81</xdr:col>
      <xdr:colOff>50800</xdr:colOff>
      <xdr:row>57</xdr:row>
      <xdr:rowOff>56553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670529"/>
          <a:ext cx="889000" cy="1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17411</xdr:rowOff>
    </xdr:from>
    <xdr:to>
      <xdr:col>76</xdr:col>
      <xdr:colOff>114300</xdr:colOff>
      <xdr:row>57</xdr:row>
      <xdr:rowOff>56553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447161"/>
          <a:ext cx="889000" cy="3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17411</xdr:rowOff>
    </xdr:from>
    <xdr:to>
      <xdr:col>71</xdr:col>
      <xdr:colOff>177800</xdr:colOff>
      <xdr:row>55</xdr:row>
      <xdr:rowOff>153810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447161"/>
          <a:ext cx="889000" cy="13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70934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67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28867</xdr:rowOff>
    </xdr:from>
    <xdr:to>
      <xdr:col>85</xdr:col>
      <xdr:colOff>177800</xdr:colOff>
      <xdr:row>54</xdr:row>
      <xdr:rowOff>130467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28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51744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13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18529</xdr:rowOff>
    </xdr:from>
    <xdr:to>
      <xdr:col>81</xdr:col>
      <xdr:colOff>101600</xdr:colOff>
      <xdr:row>56</xdr:row>
      <xdr:rowOff>120129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111256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1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5753</xdr:rowOff>
    </xdr:from>
    <xdr:to>
      <xdr:col>76</xdr:col>
      <xdr:colOff>165100</xdr:colOff>
      <xdr:row>57</xdr:row>
      <xdr:rowOff>107353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7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98480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7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138061</xdr:rowOff>
    </xdr:from>
    <xdr:to>
      <xdr:col>72</xdr:col>
      <xdr:colOff>38100</xdr:colOff>
      <xdr:row>55</xdr:row>
      <xdr:rowOff>68211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39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84738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17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103010</xdr:rowOff>
    </xdr:from>
    <xdr:to>
      <xdr:col>67</xdr:col>
      <xdr:colOff>101600</xdr:colOff>
      <xdr:row>56</xdr:row>
      <xdr:rowOff>33160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49687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0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25857</xdr:rowOff>
    </xdr:from>
    <xdr:to>
      <xdr:col>85</xdr:col>
      <xdr:colOff>127000</xdr:colOff>
      <xdr:row>77</xdr:row>
      <xdr:rowOff>54752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056057"/>
          <a:ext cx="838200" cy="20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54752</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256402"/>
          <a:ext cx="889000" cy="25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134122</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7222"/>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66273</xdr:rowOff>
    </xdr:from>
    <xdr:to>
      <xdr:col>71</xdr:col>
      <xdr:colOff>177800</xdr:colOff>
      <xdr:row>78</xdr:row>
      <xdr:rowOff>134122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39373"/>
          <a:ext cx="889000" cy="6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146507</xdr:rowOff>
    </xdr:from>
    <xdr:to>
      <xdr:col>85</xdr:col>
      <xdr:colOff>177800</xdr:colOff>
      <xdr:row>76</xdr:row>
      <xdr:rowOff>76657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00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169384</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85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3952</xdr:rowOff>
    </xdr:from>
    <xdr:to>
      <xdr:col>81</xdr:col>
      <xdr:colOff>101600</xdr:colOff>
      <xdr:row>77</xdr:row>
      <xdr:rowOff>105552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2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96679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29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83322</xdr:rowOff>
    </xdr:from>
    <xdr:to>
      <xdr:col>72</xdr:col>
      <xdr:colOff>38100</xdr:colOff>
      <xdr:row>79</xdr:row>
      <xdr:rowOff>13472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4599</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9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15473</xdr:rowOff>
    </xdr:from>
    <xdr:to>
      <xdr:col>67</xdr:col>
      <xdr:colOff>101600</xdr:colOff>
      <xdr:row>78</xdr:row>
      <xdr:rowOff>117073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8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108200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8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104496</xdr:rowOff>
    </xdr:from>
    <xdr:to>
      <xdr:col>85</xdr:col>
      <xdr:colOff>127000</xdr:colOff>
      <xdr:row>97</xdr:row>
      <xdr:rowOff>109995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735146"/>
          <a:ext cx="8382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104496</xdr:rowOff>
    </xdr:from>
    <xdr:to>
      <xdr:col>81</xdr:col>
      <xdr:colOff>50800</xdr:colOff>
      <xdr:row>97</xdr:row>
      <xdr:rowOff>125388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735146"/>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125388</xdr:rowOff>
    </xdr:from>
    <xdr:to>
      <xdr:col>76</xdr:col>
      <xdr:colOff>114300</xdr:colOff>
      <xdr:row>98</xdr:row>
      <xdr:rowOff>369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56038"/>
          <a:ext cx="889000" cy="4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170408</xdr:rowOff>
    </xdr:from>
    <xdr:to>
      <xdr:col>71</xdr:col>
      <xdr:colOff>177800</xdr:colOff>
      <xdr:row>98</xdr:row>
      <xdr:rowOff>369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6801058"/>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59195</xdr:rowOff>
    </xdr:from>
    <xdr:to>
      <xdr:col>85</xdr:col>
      <xdr:colOff>177800</xdr:colOff>
      <xdr:row>97</xdr:row>
      <xdr:rowOff>160795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8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37622</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6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53696</xdr:rowOff>
    </xdr:from>
    <xdr:to>
      <xdr:col>81</xdr:col>
      <xdr:colOff>101600</xdr:colOff>
      <xdr:row>97</xdr:row>
      <xdr:rowOff>155296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8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146423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77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74588</xdr:rowOff>
    </xdr:from>
    <xdr:to>
      <xdr:col>76</xdr:col>
      <xdr:colOff>165100</xdr:colOff>
      <xdr:row>98</xdr:row>
      <xdr:rowOff>4738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70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167315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79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121019</xdr:rowOff>
    </xdr:from>
    <xdr:to>
      <xdr:col>72</xdr:col>
      <xdr:colOff>38100</xdr:colOff>
      <xdr:row>98</xdr:row>
      <xdr:rowOff>51169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7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42296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8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119608</xdr:rowOff>
    </xdr:from>
    <xdr:to>
      <xdr:col>67</xdr:col>
      <xdr:colOff>101600</xdr:colOff>
      <xdr:row>98</xdr:row>
      <xdr:rowOff>49758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5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40885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84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及び災害復旧費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を除く全ての項目で類似団体平均を下回っている。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費については、類似団体平均を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11,701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円上回っており、これは、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小学校校舎建設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等に係る経費の増加が主な要因で、今後とも既存施設の劣化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より増加が見込まれる。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また、災害復旧費については、類似団体平均を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4,452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円上回っており、これは、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大雨及び台風災害に伴う災害復旧事業の繰越によ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が主な要因となっている。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そのほか前年度から大きく増加している項目としては、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民生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定額減税を補足する給付金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住民税非課税世帯物価高騰重点支援給付金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11,072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財政調整基金積立金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円の増加となっている。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前年度から大きく減少している項目としては、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衛生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鉾田クリーンセンターの施設改修等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工事の減少等により前年度比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13,392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円の減少となっている。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少子高齢化等による民生費の増加、統合小学校整備（旭小学校）による教育費の増加、広域ごみ処理施設建設等による衛生費の増加等が見込まれる状況であることから、施設の効率的なマネジメントはもとより既存事業の見直しや徹底した経常経費の抑制等により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茨城県鉾田市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財政調整基金残高の標準財政規模比は、大雨及び台風災害に伴う災害復旧事業や物価高騰対策事業等に対応するため取崩を行ったことにより前年度比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実質収支額の標準財政規模比は、前述の大雨及び台風災害に伴う災害復旧事業の増加により前年度比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ポイントの減少となった。</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実質単年度収支は、財政調整基金の取崩しを行ったものの、単年度収支が大きく増加したことから前年度比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今後は人口減少に伴う市税等の減少が見込まれるが、市の財政規模に適した財政調整基金残高や実質収支額等が保持できるよう、適正な事業実施及び新たな財源確保等に取り組んでいく。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茨城県鉾田市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黒字額の標準財政規模比について、全体会計としては、前年度比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ポイントの減少となった。</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各会計別では、水道事業会計が流動資産における現金預金の減少等により前年度比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ポイントの減少、一般会計が大雨及び台風災害に伴う災害復旧事業の増加により実質収支額が増加したことから前年度比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ポイントの減少、下水道事業会計が流動資産における現金預金の減少等により前年度比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ポイントの減少、介護保険特別会計（保険事業勘定）が歳出における介護サービス利用者数の増加に伴う保険給付費の増加等により前年度比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ポイントの減少、国民健康保険特別会計が歳入における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保険給付費等交付金及び支払準備基金繰入金の減少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、介護保険特別会計（介護サービス事業勘定）が歳</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における保険事業勘定繰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金の増加等により前年度比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一方で、後期高齢者医療特別会計が歳入における被保険者の増加に伴う保険料の増加により前年度比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体を通して赤字には至っていないものの、特別会計等については、独立採算制の原則に基づき、一般会計からの繰入金に頼ることなく、健全な財政運営を図れるよう事業の改善や収入確保の取り組みなど、引き続き黒字の維持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茨城県鉾田市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分子全体として前年度比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となっており、主な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要因としては一般会計における臨時財政対策債や合併特例債償還金等による算入公債費等の増加となったことが挙げられる。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大規模な施設整備が続き、公債費については増加していくことが見込まれることから、起債充当事業の絞り込みや低利資金の活用を図るとともに単年度負担に配慮した借入等を行い財政負担の平準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現在、満期一括償還地方債は活用していない。</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茨城県鉾田市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　将来負担額が</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、充当可能財源等が</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百万円の減少となったことにより、将来負担比率の分子については前年度比</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400" u="none">
            <a:effectLst/>
            <a:latin typeface="ＭＳ Ｐゴシック" panose="020B0600070205080204" pitchFamily="50" charset="-128"/>
            <a:ea typeface="ＭＳ Ｐゴシック" panose="020B0600070205080204" pitchFamily="50" charset="-128"/>
          </a:endParaRPr>
        </a:p>
        <a:p>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　将来負担額が</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した主な要因と</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して、小学校施設整備事業債や市道整備事業債などを発行したことにより、</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一般会計等に係る地方債の現在高が</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となったことや、</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組合等負担等</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見込額が</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u="none">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となったことが挙げられる。</a:t>
          </a:r>
          <a:endParaRPr lang="ja-JP" altLang="ja-JP" sz="1400" u="none">
            <a:effectLst/>
            <a:latin typeface="ＭＳ Ｐゴシック" panose="020B0600070205080204" pitchFamily="50" charset="-128"/>
            <a:ea typeface="ＭＳ Ｐゴシック" panose="020B0600070205080204" pitchFamily="50" charset="-128"/>
          </a:endParaRPr>
        </a:p>
        <a:p>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　また、充当可能財源等については、財政調整基金取り崩し等により充当可能基金が</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百万円の減少、基準財政需要額算入見込額等が臨時財政対策債、合併特例債等の一部算入終了により</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400" u="none">
            <a:effectLst/>
            <a:latin typeface="ＭＳ Ｐゴシック" panose="020B0600070205080204" pitchFamily="50" charset="-128"/>
            <a:ea typeface="ＭＳ Ｐゴシック" panose="020B0600070205080204" pitchFamily="50" charset="-128"/>
          </a:endParaRPr>
        </a:p>
        <a:p>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　結果として、将来負担額よりも充当可能財源等が上回り、将来負担比率の分子が負数となることから、将来負担比率は</a:t>
          </a:r>
          <a:r>
            <a:rPr kumimoji="1" lang="en-US" altLang="ja-JP" sz="1100" u="none">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を維持している。</a:t>
          </a:r>
          <a:endParaRPr lang="ja-JP" altLang="ja-JP" sz="1400" u="none">
            <a:effectLst/>
            <a:latin typeface="ＭＳ Ｐゴシック" panose="020B0600070205080204" pitchFamily="50" charset="-128"/>
            <a:ea typeface="ＭＳ Ｐゴシック" panose="020B0600070205080204" pitchFamily="50" charset="-128"/>
          </a:endParaRPr>
        </a:p>
        <a:p>
          <a:r>
            <a:rPr kumimoji="1"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　交付税措置率の高い地方債を有効に活用すれば将来負担比率が大幅に悪化することはないものの、今後も大規模な施設整備が続くことから地方債残高は増加し、一方で充当可能財源である基金は年々減少し将来負担額は増加していくことが懸念される。将来世代への負担を可能な限り軽減できるよう計画的に事業を実施し健全な財政運営に努める。</a:t>
          </a:r>
          <a:endParaRPr lang="ja-JP" altLang="ja-JP" sz="1400" u="none">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茨城県鉾田市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基金全体では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年度においては、減債基金が決算剰余金の積立等により前年度比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百万円の増加、公共施設整備基金が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百万円の増加となったものの、財政調整基金が大雨及び台風災害に伴う災害復旧事業や物価高騰対策事業等への対応のため取り崩しを行ったことにより前年度比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百万円の減少となったこと、ふるさと創生事業基金が芸術文化創造事業や子供の輝く未来創造事業等のため取り崩しを行ったことにより前年度比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百万円の減少となったことが減少の主な要因として挙げられる。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特定目的基金全体では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百万円の増加となった。前述の公共施設整備基金の増加、ふるさと創生事業基金の減少のほか、子育て支援基金が医療福祉単独事業等への充当により前年度比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百万円の減少、地域雇用創出推進基金が人事管理事業等への充当により前年度比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これまで、合併特例期間の終了や老朽化が進む公共施設、災害や感染症への対応等を中心に基金の積立を行ってきた。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短期的視点からは、統合小学校等の大規模な施設整備が続くため「公共施設整備基金」や「減債基金」などハード事業実施に関連する経費への備えが中心となる見込みではあるが、今後、少子高齢化に伴う社会保障費の増加や人口減少問題、デジタル需要への対応などソフト事業への備えも必要となってくることから、中長期的な視点で基金を積み立て有効活用を図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公共施設整備基金：公共施設の整備に要する経費</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地域づくり基金：市民の連携の強化及び豊かな地域づくりを推進するための経費</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ふるさと創生事業基金：本市の歴史、伝統、文化、風土を生かした住民の創意工夫による個性豊かなふるさとづくりに要する経費</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子育て支援基金：安心して子供を産み子育てができるよう、子育て世帯の経済的軽減を図るための経費</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地域雇用創出推進基金：地域の雇用創出を図るとともに、生活者の暮らしの安心や地域の底力の発揮等に向けた事業に要する経費</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公共施設整備基金：ごみ処理施設、し尿処理施設の修繕等の財源として活用したため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百万円を取り崩したが、決算剰余金と利子分の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積立を行い前年度比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地域づくり基金：取り崩し及び積立は無かったことから前年度同額となった。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ふるさと創生事業基金：芸術文化創造事業や子供の輝く未来創造事業等の財源として活用したため前年度比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子育て支援基金：医療福祉単独事業や多子世帯保育料軽減事業等の財源として活用したため前年度比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地域雇用創出推進基金：人事管理事業や職業相談室管理運営事業の財源として活用したため前年度比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公共施設整備基金：令和２年度に策定した個別施設計画によると、公共施設の修繕・更新について令和２年度から令和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億円の費用が必要とされている。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計画的な施設マネジメントを推進するとともに財源不足に対応できるよう引き続き重点的に積立を行っていく。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子育て支援基金：子育て世帯の経済的負担軽減を図るための経費として活用しているが、年々減少傾向となっている。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今後、少子高齢化や人口減少問題に対応するための施策がこれまで以上に必要となることが想定されることから、</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収支のバランスを考慮しつつ、必要な事業への活用を行っていく。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これまで、普通交付税の合併算定替縮減分として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年分（約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億円）を目標に決算剰余金の一部と利子分の積立により財政調整基金の積立を行ってきたが、令和元年度以降、災害や感染症への対応等により減少傾向となっている。令和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年度においては大雨及び台風災害に伴う災害復旧事業や物価高騰対策事業等に対応するため取り崩しを行ったことにより前年度比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交付税の合併算定替による段階的縮減期間による一般財源の減少等に対応できるようこれまで積立を行ってきたが、公共施設の整備やデジタル需要への対応等、新たな財政需要への対応も必要となることから、災害や感染症対応等への突発的な資金需要への対応分については留保しつつも、特定の目的に対応できる基金への積立にシフトしていくような運用・管理を検討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年度においては、利子積立のほか近年実施したハード整備に伴う公債費の増加に備え決算剰余金を積み立てたことにより前年度比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これまで交付税措置率の高い地方債を活用してきたことにより、地方債現在高（約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億円）のうち約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億円）が交付税措置の対象となっているが、残る約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億円）については市の負担による償還が必要なことから、市負担分約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億円）を目標に積立を行っていく。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07CB41-4B17-4CEB-9690-48F2FCEB8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ACF324A-70C3-4E7F-98DF-7625CDB80B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69C865E-1A7D-4DA3-8EAC-DF213CABC75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A59295C-68C8-46D7-8EB3-8CD5B1FCB61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CB91890-6BB0-412B-84DD-A2155739A2A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4BC232B-4D5F-4BCD-B6B3-4E13F5EEFE1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93F88C1-ED16-4F06-83B2-C55EF6FA207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553F334-0DE3-4128-8DC0-613E3157111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3042DD9-5837-431F-923F-300A4781DE2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D4CA072-AEFF-4A0C-8422-C4D399C9C13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DFFD753-7AD5-45BA-B161-CE14C2E4746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C0A9AF7-6D18-4AD6-B3D7-70E8DCD1A58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BC46AF9-FEBF-44F4-92F7-DDCCA8C04BA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102E7FD-586B-4251-B840-E1B970F8FC4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5F32B09-48A5-4D0D-BC45-3BDB6066595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DEF64BE-0775-4170-8499-DE6D78C3DEB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F5FCAB1-AE00-40B2-AF3B-F8ED6FDA2C7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0061C3C-1E45-48EE-B19E-21FEE28A066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70C8A60-EF2A-4F9B-B8B9-43A9AE6D6EB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B5F60E4-0EBC-4430-8957-FBC81AB074A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9CDBC4B-8002-41A2-AE57-4983DC9FCC3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51F9AD5-7258-465D-A100-06280AB7C68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DA65A08-DA46-4962-9B76-301B524E5A1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9B34C34-DE3B-4C62-9946-B7A92C8CB5A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C398BA9-35C2-46AE-826F-F0C2D225F3E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A12E19C-951A-4F92-80A9-8B95F880129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C936A86-ABAC-487C-AE10-45FA40A2CEF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2184308-853D-407B-A45C-2104ADB653C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5416BE0-7377-4DE3-BC20-217DEAF5758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79FFCA7-13F8-4F32-B80E-17C46C4479F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862FD47-EF7B-4A83-AA5F-68689EAA1CD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5E994DA-0A95-4DD1-AA11-63FA25F4886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0E92D51-E8DE-4701-BFDB-B496569F580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218F94B-9576-4958-810B-2AAE46E6904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E7668DA-F287-42AE-A78F-BCE3CC4A221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0FEE8DD-81B3-4F63-A0F7-4473FB12AC9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EF02D83-C265-4DC1-AD5E-60C592C67C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9DE393E-0977-41D0-A03E-2429B0A5CF1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A6D091E-2422-406A-A8E4-A33148B340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37B3827-AA6C-4887-AE27-17763DCC9E7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E21434F-425B-41DA-9438-F1247F3AD6F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4C60CCF-DE60-4C46-A17A-E2194950A3C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D7ADB59-063F-4915-B550-97DA291244C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2899FF6-44B6-4714-A39A-5B41A1A0394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54CA4AC-912D-437F-9D91-23564FC6BCE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604F132-22AB-429A-BD4D-E04309FAF3D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41853D0-D548-4983-8EF1-65A6697150A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836BF23-1D8B-4DFC-B33E-3BAB3D5AEE2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FFEBA9C-57AE-42C6-8621-A015B878D05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9007CE9-61F5-40D6-9896-1846970F0EB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2173989-47AE-4AD8-9852-175E8E8889D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48EBD20-E482-44F6-A41A-5A77ACE4A9C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B50D6DD-0513-46F6-B712-D60A526087A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E2AEAD1-6C99-457A-AD53-38C26CDD720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E80C8A7-2DE0-4273-B0CA-678DECD138F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1AB3F7-F346-455C-BFB1-8874200F506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BC222C4-83AB-42DD-BC08-2B24D8AD0E1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ポイントの増加となった。主な要因としては、減価償却による価値の減少（老朽化）分が資産の取得分を上回ったことによるものである。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類似団体平均と比較すると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ポイント下回っているが、これは近年進めている施設の集約化や長寿命化により減価償却率の増加を抑制できているためである。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今後も公共施設個別施設計画に基づき効率的な施設マネジメントに努めていく。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9E7C3D6-8205-4861-8CDC-A91AD59E148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A8D1937-23B4-4B8A-897B-86938060FC8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1A15917-AA5F-46B1-9DEA-5A116DE8FB1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D00917C-5C77-4E3C-870C-8975464A5D1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1CD5DE6F-92E5-4EB1-8850-2B8D5F129E7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704E7E0-EF8B-4E65-A376-C78054BDFA7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44E75AAA-095E-45EA-BE45-5A226AC6117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05F4450-3C1C-44E0-A18D-C11AD6CC6AF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26F05ED-C5CE-4B3F-B956-3EDCA27AF3E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7767D29-6CE2-4154-A225-2A236394388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B8F13FB-4B20-45FE-A324-E8B2AEEC20A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EAEAB78-E5CC-4C99-A8EF-0B18CA73387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C5F5174-F5E9-48EA-A64C-8404039E536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0B34B23-1754-4D47-87FB-1EBC3284D3E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9F603A9-8BAC-4B2E-85CD-55676D417D0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4A05529-CEC9-4A67-A921-C64C75214A5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5" name="直線コネクタ 74">
          <a:extLst>
            <a:ext uri="{FF2B5EF4-FFF2-40B4-BE49-F238E27FC236}">
              <a16:creationId xmlns:a16="http://schemas.microsoft.com/office/drawing/2014/main" id="{BC8FC7DF-0F68-4FF7-B652-3F68AD3A8679}"/>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6" name="有形固定資産減価償却率最小値テキスト">
          <a:extLst>
            <a:ext uri="{FF2B5EF4-FFF2-40B4-BE49-F238E27FC236}">
              <a16:creationId xmlns:a16="http://schemas.microsoft.com/office/drawing/2014/main" id="{C7547CFE-1069-4E64-B50D-3225B8E77D22}"/>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7" name="直線コネクタ 76">
          <a:extLst>
            <a:ext uri="{FF2B5EF4-FFF2-40B4-BE49-F238E27FC236}">
              <a16:creationId xmlns:a16="http://schemas.microsoft.com/office/drawing/2014/main" id="{6DD89588-D08E-48EE-B164-8A6C5C80D690}"/>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8" name="有形固定資産減価償却率最大値テキスト">
          <a:extLst>
            <a:ext uri="{FF2B5EF4-FFF2-40B4-BE49-F238E27FC236}">
              <a16:creationId xmlns:a16="http://schemas.microsoft.com/office/drawing/2014/main" id="{B5091FE9-FAEC-41C1-B1AC-DDE966681FE6}"/>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9" name="直線コネクタ 78">
          <a:extLst>
            <a:ext uri="{FF2B5EF4-FFF2-40B4-BE49-F238E27FC236}">
              <a16:creationId xmlns:a16="http://schemas.microsoft.com/office/drawing/2014/main" id="{04D9D3DA-AA9A-48F0-9641-D5EBB7EFE2C7}"/>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80" name="有形固定資産減価償却率平均値テキスト">
          <a:extLst>
            <a:ext uri="{FF2B5EF4-FFF2-40B4-BE49-F238E27FC236}">
              <a16:creationId xmlns:a16="http://schemas.microsoft.com/office/drawing/2014/main" id="{1AAA9A6C-3ECB-4347-BD33-9386BB2082C3}"/>
            </a:ext>
          </a:extLst>
        </xdr:cNvPr>
        <xdr:cNvSpPr txBox="1"/>
      </xdr:nvSpPr>
      <xdr:spPr>
        <a:xfrm>
          <a:off x="4813300"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フローチャート: 判断 80">
          <a:extLst>
            <a:ext uri="{FF2B5EF4-FFF2-40B4-BE49-F238E27FC236}">
              <a16:creationId xmlns:a16="http://schemas.microsoft.com/office/drawing/2014/main" id="{2920CCD2-C31C-4FDD-8D3E-9144967114FF}"/>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88E17265-05E5-4450-B547-74260A3A830B}"/>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6371B1A2-68C6-4832-9E25-5DC584CFCF96}"/>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4" name="フローチャート: 判断 83">
          <a:extLst>
            <a:ext uri="{FF2B5EF4-FFF2-40B4-BE49-F238E27FC236}">
              <a16:creationId xmlns:a16="http://schemas.microsoft.com/office/drawing/2014/main" id="{E76602AB-29B1-481F-8986-FD0D525250BC}"/>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5" name="フローチャート: 判断 84">
          <a:extLst>
            <a:ext uri="{FF2B5EF4-FFF2-40B4-BE49-F238E27FC236}">
              <a16:creationId xmlns:a16="http://schemas.microsoft.com/office/drawing/2014/main" id="{767B11C1-B64D-4695-B49D-AD640F2610B0}"/>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F2C42AA-69EE-460B-AAA1-5BBD3F56B75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A5DEE74-2C7B-4525-A902-5D0BCB57F62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3A379A1-694C-46C7-B2B8-28FEE041AE5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5656D52-6978-44C8-86AC-1C5C7639B23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7B1FBD4-F35D-42DC-978B-4E7C74981B6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113453</xdr:rowOff>
    </xdr:from>
    <xdr:to>
      <xdr:col>23</xdr:col>
      <xdr:colOff>136525</xdr:colOff>
      <xdr:row>31</xdr:row>
      <xdr:rowOff>43603</xdr:rowOff>
    </xdr:to>
    <xdr:sp macro="" textlink="">
      <xdr:nvSpPr>
        <xdr:cNvPr id="91" name="楕円 90">
          <a:extLst>
            <a:ext uri="{FF2B5EF4-FFF2-40B4-BE49-F238E27FC236}">
              <a16:creationId xmlns:a16="http://schemas.microsoft.com/office/drawing/2014/main" id="{7EC77E9C-52EE-4109-993F-3191B094BDDD}"/>
            </a:ext>
          </a:extLst>
        </xdr:cNvPr>
        <xdr:cNvSpPr/>
      </xdr:nvSpPr>
      <xdr:spPr>
        <a:xfrm>
          <a:off x="47117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136330</xdr:rowOff>
    </xdr:from>
    <xdr:ext cx="405111" cy="259045"/>
    <xdr:sp macro="" textlink="">
      <xdr:nvSpPr>
        <xdr:cNvPr id="92" name="有形固定資産減価償却率該当値テキスト">
          <a:extLst>
            <a:ext uri="{FF2B5EF4-FFF2-40B4-BE49-F238E27FC236}">
              <a16:creationId xmlns:a16="http://schemas.microsoft.com/office/drawing/2014/main" id="{143D76FB-6F16-4F84-A662-431C070C99E0}"/>
            </a:ext>
          </a:extLst>
        </xdr:cNvPr>
        <xdr:cNvSpPr txBox="1"/>
      </xdr:nvSpPr>
      <xdr:spPr>
        <a:xfrm>
          <a:off x="4813300" y="5879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93" name="楕円 92">
          <a:extLst>
            <a:ext uri="{FF2B5EF4-FFF2-40B4-BE49-F238E27FC236}">
              <a16:creationId xmlns:a16="http://schemas.microsoft.com/office/drawing/2014/main" id="{12477F67-EA95-421E-B1A6-29194C2DF14A}"/>
            </a:ext>
          </a:extLst>
        </xdr:cNvPr>
        <xdr:cNvSpPr/>
      </xdr:nvSpPr>
      <xdr:spPr>
        <a:xfrm>
          <a:off x="4000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164253</xdr:rowOff>
    </xdr:to>
    <xdr:cxnSp macro="">
      <xdr:nvCxnSpPr>
        <xdr:cNvPr id="94" name="直線コネクタ 93">
          <a:extLst>
            <a:ext uri="{FF2B5EF4-FFF2-40B4-BE49-F238E27FC236}">
              <a16:creationId xmlns:a16="http://schemas.microsoft.com/office/drawing/2014/main" id="{11941A86-B3A2-40A9-8FAE-7412D1DA3F2B}"/>
            </a:ext>
          </a:extLst>
        </xdr:cNvPr>
        <xdr:cNvCxnSpPr/>
      </xdr:nvCxnSpPr>
      <xdr:spPr>
        <a:xfrm>
          <a:off x="4051300" y="5946140"/>
          <a:ext cx="711200" cy="13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115782</xdr:rowOff>
    </xdr:from>
    <xdr:to>
      <xdr:col>15</xdr:col>
      <xdr:colOff>187325</xdr:colOff>
      <xdr:row>30</xdr:row>
      <xdr:rowOff>45932</xdr:rowOff>
    </xdr:to>
    <xdr:sp macro="" textlink="">
      <xdr:nvSpPr>
        <xdr:cNvPr id="95" name="楕円 94">
          <a:extLst>
            <a:ext uri="{FF2B5EF4-FFF2-40B4-BE49-F238E27FC236}">
              <a16:creationId xmlns:a16="http://schemas.microsoft.com/office/drawing/2014/main" id="{C725ECFE-78DF-4C5A-8B88-A390FAFA73E2}"/>
            </a:ext>
          </a:extLst>
        </xdr:cNvPr>
        <xdr:cNvSpPr/>
      </xdr:nvSpPr>
      <xdr:spPr>
        <a:xfrm>
          <a:off x="3238500" y="58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166582</xdr:rowOff>
    </xdr:from>
    <xdr:to>
      <xdr:col>19</xdr:col>
      <xdr:colOff>136525</xdr:colOff>
      <xdr:row>30</xdr:row>
      <xdr:rowOff>31115</xdr:rowOff>
    </xdr:to>
    <xdr:cxnSp macro="">
      <xdr:nvCxnSpPr>
        <xdr:cNvPr id="96" name="直線コネクタ 95">
          <a:extLst>
            <a:ext uri="{FF2B5EF4-FFF2-40B4-BE49-F238E27FC236}">
              <a16:creationId xmlns:a16="http://schemas.microsoft.com/office/drawing/2014/main" id="{500E8E93-7547-4E36-8204-7453CC71A32E}"/>
            </a:ext>
          </a:extLst>
        </xdr:cNvPr>
        <xdr:cNvCxnSpPr/>
      </xdr:nvCxnSpPr>
      <xdr:spPr>
        <a:xfrm>
          <a:off x="3289300" y="5910157"/>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51012</xdr:rowOff>
    </xdr:from>
    <xdr:to>
      <xdr:col>11</xdr:col>
      <xdr:colOff>187325</xdr:colOff>
      <xdr:row>29</xdr:row>
      <xdr:rowOff>152612</xdr:rowOff>
    </xdr:to>
    <xdr:sp macro="" textlink="">
      <xdr:nvSpPr>
        <xdr:cNvPr id="97" name="楕円 96">
          <a:extLst>
            <a:ext uri="{FF2B5EF4-FFF2-40B4-BE49-F238E27FC236}">
              <a16:creationId xmlns:a16="http://schemas.microsoft.com/office/drawing/2014/main" id="{9DD3F3E0-05FA-4B87-9DDC-5723CF365CED}"/>
            </a:ext>
          </a:extLst>
        </xdr:cNvPr>
        <xdr:cNvSpPr/>
      </xdr:nvSpPr>
      <xdr:spPr>
        <a:xfrm>
          <a:off x="2476500" y="57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101812</xdr:rowOff>
    </xdr:from>
    <xdr:to>
      <xdr:col>15</xdr:col>
      <xdr:colOff>136525</xdr:colOff>
      <xdr:row>29</xdr:row>
      <xdr:rowOff>166582</xdr:rowOff>
    </xdr:to>
    <xdr:cxnSp macro="">
      <xdr:nvCxnSpPr>
        <xdr:cNvPr id="98" name="直線コネクタ 97">
          <a:extLst>
            <a:ext uri="{FF2B5EF4-FFF2-40B4-BE49-F238E27FC236}">
              <a16:creationId xmlns:a16="http://schemas.microsoft.com/office/drawing/2014/main" id="{D85FA181-40B6-45F2-B5E9-3F56A49E4F05}"/>
            </a:ext>
          </a:extLst>
        </xdr:cNvPr>
        <xdr:cNvCxnSpPr/>
      </xdr:nvCxnSpPr>
      <xdr:spPr>
        <a:xfrm>
          <a:off x="2527300" y="584538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108585</xdr:rowOff>
    </xdr:from>
    <xdr:to>
      <xdr:col>7</xdr:col>
      <xdr:colOff>187325</xdr:colOff>
      <xdr:row>30</xdr:row>
      <xdr:rowOff>38735</xdr:rowOff>
    </xdr:to>
    <xdr:sp macro="" textlink="">
      <xdr:nvSpPr>
        <xdr:cNvPr id="99" name="楕円 98">
          <a:extLst>
            <a:ext uri="{FF2B5EF4-FFF2-40B4-BE49-F238E27FC236}">
              <a16:creationId xmlns:a16="http://schemas.microsoft.com/office/drawing/2014/main" id="{8ABD945F-84ED-497D-8CD0-02082F9BE8E8}"/>
            </a:ext>
          </a:extLst>
        </xdr:cNvPr>
        <xdr:cNvSpPr/>
      </xdr:nvSpPr>
      <xdr:spPr>
        <a:xfrm>
          <a:off x="1714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101812</xdr:rowOff>
    </xdr:from>
    <xdr:to>
      <xdr:col>11</xdr:col>
      <xdr:colOff>136525</xdr:colOff>
      <xdr:row>29</xdr:row>
      <xdr:rowOff>159385</xdr:rowOff>
    </xdr:to>
    <xdr:cxnSp macro="">
      <xdr:nvCxnSpPr>
        <xdr:cNvPr id="100" name="直線コネクタ 99">
          <a:extLst>
            <a:ext uri="{FF2B5EF4-FFF2-40B4-BE49-F238E27FC236}">
              <a16:creationId xmlns:a16="http://schemas.microsoft.com/office/drawing/2014/main" id="{1CABBD08-5B15-4CE1-AC5D-1277550A62A1}"/>
            </a:ext>
          </a:extLst>
        </xdr:cNvPr>
        <xdr:cNvCxnSpPr/>
      </xdr:nvCxnSpPr>
      <xdr:spPr>
        <a:xfrm flipV="1">
          <a:off x="1765300" y="584538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101" name="n_1aveValue有形固定資産減価償却率">
          <a:extLst>
            <a:ext uri="{FF2B5EF4-FFF2-40B4-BE49-F238E27FC236}">
              <a16:creationId xmlns:a16="http://schemas.microsoft.com/office/drawing/2014/main" id="{E114836D-910A-4364-AFBA-9F9FB0DA61DE}"/>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102" name="n_2aveValue有形固定資産減価償却率">
          <a:extLst>
            <a:ext uri="{FF2B5EF4-FFF2-40B4-BE49-F238E27FC236}">
              <a16:creationId xmlns:a16="http://schemas.microsoft.com/office/drawing/2014/main" id="{F58C4730-6227-4096-9B8D-93B5B2E8C021}"/>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103" name="n_3aveValue有形固定資産減価償却率">
          <a:extLst>
            <a:ext uri="{FF2B5EF4-FFF2-40B4-BE49-F238E27FC236}">
              <a16:creationId xmlns:a16="http://schemas.microsoft.com/office/drawing/2014/main" id="{11AC9E4B-5C08-4A71-972D-458C27CB9AA9}"/>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104" name="n_4aveValue有形固定資産減価償却率">
          <a:extLst>
            <a:ext uri="{FF2B5EF4-FFF2-40B4-BE49-F238E27FC236}">
              <a16:creationId xmlns:a16="http://schemas.microsoft.com/office/drawing/2014/main" id="{95D1062E-80AA-4EB7-B8B7-7C858291F9B2}"/>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105" name="n_1mainValue有形固定資産減価償却率">
          <a:extLst>
            <a:ext uri="{FF2B5EF4-FFF2-40B4-BE49-F238E27FC236}">
              <a16:creationId xmlns:a16="http://schemas.microsoft.com/office/drawing/2014/main" id="{939E31B9-A0CF-4C92-9867-300484701EDF}"/>
            </a:ext>
          </a:extLst>
        </xdr:cNvPr>
        <xdr:cNvSpPr txBox="1"/>
      </xdr:nvSpPr>
      <xdr:spPr>
        <a:xfrm>
          <a:off x="38360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62459</xdr:rowOff>
    </xdr:from>
    <xdr:ext cx="405111" cy="259045"/>
    <xdr:sp macro="" textlink="">
      <xdr:nvSpPr>
        <xdr:cNvPr id="106" name="n_2mainValue有形固定資産減価償却率">
          <a:extLst>
            <a:ext uri="{FF2B5EF4-FFF2-40B4-BE49-F238E27FC236}">
              <a16:creationId xmlns:a16="http://schemas.microsoft.com/office/drawing/2014/main" id="{2FB36F67-4876-4A35-B64F-B55FE5B2AC99}"/>
            </a:ext>
          </a:extLst>
        </xdr:cNvPr>
        <xdr:cNvSpPr txBox="1"/>
      </xdr:nvSpPr>
      <xdr:spPr>
        <a:xfrm>
          <a:off x="3086744" y="56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169139</xdr:rowOff>
    </xdr:from>
    <xdr:ext cx="405111" cy="259045"/>
    <xdr:sp macro="" textlink="">
      <xdr:nvSpPr>
        <xdr:cNvPr id="107" name="n_3mainValue有形固定資産減価償却率">
          <a:extLst>
            <a:ext uri="{FF2B5EF4-FFF2-40B4-BE49-F238E27FC236}">
              <a16:creationId xmlns:a16="http://schemas.microsoft.com/office/drawing/2014/main" id="{75AD7180-D69E-4097-8107-5321A080DEBD}"/>
            </a:ext>
          </a:extLst>
        </xdr:cNvPr>
        <xdr:cNvSpPr txBox="1"/>
      </xdr:nvSpPr>
      <xdr:spPr>
        <a:xfrm>
          <a:off x="2324744" y="55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8" name="n_4mainValue有形固定資産減価償却率">
          <a:extLst>
            <a:ext uri="{FF2B5EF4-FFF2-40B4-BE49-F238E27FC236}">
              <a16:creationId xmlns:a16="http://schemas.microsoft.com/office/drawing/2014/main" id="{D4809016-88C9-483E-A85A-E8663BEFE3E6}"/>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A564593-75E9-43B0-AF90-B8E6AB1FBCA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567FBBC-0A27-41AF-8E8A-F563B69F71A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91B7BECE-E2CA-4728-A693-2402E3E9A3A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756013D-0046-488E-8660-363F70CC32F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7A4F616-23D1-4E4A-AF3F-2E0AE29FE82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98DEACD-E3C8-42FB-8CC7-5D4416F4140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94338A9-2440-4F4A-BA3D-934246EA1CC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067CFD3-E269-4764-AFAB-2274970D3F7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BBAA7DA-00EF-4AF6-B556-CC42C8C62D8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9C092F3-B681-48D7-986F-E1490C7DE4C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E915973-7F8B-46C0-84C0-0E2E0705E08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E3C10DF-626F-4713-902B-943A71C9B11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27AEF7F-81F8-4222-8AC0-4C2551D58A0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となった。主な要因としては、一般財源等のうち経常経費充当一般財源等が増加したことにより分母が減少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増加、充当可能財源が減少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したことで分子が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したためである。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ポイント下回っているが、これは将来負担額に対して充当可能基金残高が十分に確保できていることが要因であると考えられる。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しかしながら、今後は人口減少による税収や普通交付税の減少が見込まれることから、計画的かつ健全な財政運営に努める必要がある。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A25ADA9A-7CDB-401F-A415-2598AF8409C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E5009BC-244C-4FA2-AC07-F5D55F57FEA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E064288-E5B2-4C56-A778-73776787909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6DF15BAB-0EC5-4CEE-BEA6-04BD571C61C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AD9EF308-3ABD-46D7-BB31-CCEC60D4997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F9CAD07-F25B-4549-8DAB-72EFBE00EE7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63304846-8061-44CD-8A43-C2D6C04E55E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28BEB59C-4180-4BE1-918A-C0AB165B079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5F211671-3A02-4AFD-85C0-89AF5888DBB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B82C0D0-218E-412E-AC20-83F8C52DEB0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DC080E3-EA1E-47D6-B252-0BCBCD4072F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6D21F9F3-03E9-4BDE-8B38-1E0DADEADD9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0794BEDB-589F-4F22-8AEF-E37BE12BB415}"/>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DD7E325-1AAA-49D9-9960-F79A1431427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14FD348E-9316-470E-8891-6151F0146C69}"/>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AFC01B1B-5E89-453C-9C66-3A3BCAD61A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8" name="直線コネクタ 137">
          <a:extLst>
            <a:ext uri="{FF2B5EF4-FFF2-40B4-BE49-F238E27FC236}">
              <a16:creationId xmlns:a16="http://schemas.microsoft.com/office/drawing/2014/main" id="{E67B3198-1FAC-4980-82F3-03FA89FE1E9C}"/>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9" name="債務償還比率最小値テキスト">
          <a:extLst>
            <a:ext uri="{FF2B5EF4-FFF2-40B4-BE49-F238E27FC236}">
              <a16:creationId xmlns:a16="http://schemas.microsoft.com/office/drawing/2014/main" id="{97D8B1EC-FEDF-41AC-9E82-1BCC6F94DF3A}"/>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40" name="直線コネクタ 139">
          <a:extLst>
            <a:ext uri="{FF2B5EF4-FFF2-40B4-BE49-F238E27FC236}">
              <a16:creationId xmlns:a16="http://schemas.microsoft.com/office/drawing/2014/main" id="{77789E39-1889-4185-92B6-0418BD2443F3}"/>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41" name="債務償還比率最大値テキスト">
          <a:extLst>
            <a:ext uri="{FF2B5EF4-FFF2-40B4-BE49-F238E27FC236}">
              <a16:creationId xmlns:a16="http://schemas.microsoft.com/office/drawing/2014/main" id="{ADA7049B-4F91-4F6D-A5A2-D9F6383555E0}"/>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2" name="直線コネクタ 141">
          <a:extLst>
            <a:ext uri="{FF2B5EF4-FFF2-40B4-BE49-F238E27FC236}">
              <a16:creationId xmlns:a16="http://schemas.microsoft.com/office/drawing/2014/main" id="{73705514-3A06-4CF0-AEC6-5445B646115B}"/>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3" name="債務償還比率平均値テキスト">
          <a:extLst>
            <a:ext uri="{FF2B5EF4-FFF2-40B4-BE49-F238E27FC236}">
              <a16:creationId xmlns:a16="http://schemas.microsoft.com/office/drawing/2014/main" id="{E18E1376-96D5-499C-86E5-1002BCDD3E77}"/>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4" name="フローチャート: 判断 143">
          <a:extLst>
            <a:ext uri="{FF2B5EF4-FFF2-40B4-BE49-F238E27FC236}">
              <a16:creationId xmlns:a16="http://schemas.microsoft.com/office/drawing/2014/main" id="{C97212EF-ED89-4694-883E-59AADF1A4F82}"/>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5" name="フローチャート: 判断 144">
          <a:extLst>
            <a:ext uri="{FF2B5EF4-FFF2-40B4-BE49-F238E27FC236}">
              <a16:creationId xmlns:a16="http://schemas.microsoft.com/office/drawing/2014/main" id="{ABCC9C5F-30FC-44DF-A13E-957EB0806CC2}"/>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6" name="フローチャート: 判断 145">
          <a:extLst>
            <a:ext uri="{FF2B5EF4-FFF2-40B4-BE49-F238E27FC236}">
              <a16:creationId xmlns:a16="http://schemas.microsoft.com/office/drawing/2014/main" id="{0776A8EF-0ED5-4832-96BD-2AF32E163A3E}"/>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7" name="フローチャート: 判断 146">
          <a:extLst>
            <a:ext uri="{FF2B5EF4-FFF2-40B4-BE49-F238E27FC236}">
              <a16:creationId xmlns:a16="http://schemas.microsoft.com/office/drawing/2014/main" id="{2FB1925B-5687-4F28-988A-DDB699272742}"/>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8" name="フローチャート: 判断 147">
          <a:extLst>
            <a:ext uri="{FF2B5EF4-FFF2-40B4-BE49-F238E27FC236}">
              <a16:creationId xmlns:a16="http://schemas.microsoft.com/office/drawing/2014/main" id="{433CCB00-495B-4744-B766-D7EF5FD2A964}"/>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4946941-2215-483C-AE4B-C851AB5EE68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AC3E5EC-7CEB-4559-8A12-8A037A17178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CDE094F-9374-45B8-8E8F-160260A8F41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42A0CAB-D938-47FF-96B2-02FDD2DC5A0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D27AD52-0F19-4D40-9B48-0FAA11AFAF0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157512</xdr:rowOff>
    </xdr:from>
    <xdr:to>
      <xdr:col>76</xdr:col>
      <xdr:colOff>73025</xdr:colOff>
      <xdr:row>29</xdr:row>
      <xdr:rowOff>87662</xdr:rowOff>
    </xdr:to>
    <xdr:sp macro="" textlink="">
      <xdr:nvSpPr>
        <xdr:cNvPr id="154" name="楕円 153">
          <a:extLst>
            <a:ext uri="{FF2B5EF4-FFF2-40B4-BE49-F238E27FC236}">
              <a16:creationId xmlns:a16="http://schemas.microsoft.com/office/drawing/2014/main" id="{CF3232A6-AD42-42AB-AF2B-3C76D6C75F27}"/>
            </a:ext>
          </a:extLst>
        </xdr:cNvPr>
        <xdr:cNvSpPr/>
      </xdr:nvSpPr>
      <xdr:spPr>
        <a:xfrm>
          <a:off x="14744700" y="57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8939</xdr:rowOff>
    </xdr:from>
    <xdr:ext cx="469744" cy="259045"/>
    <xdr:sp macro="" textlink="">
      <xdr:nvSpPr>
        <xdr:cNvPr id="155" name="債務償還比率該当値テキスト">
          <a:extLst>
            <a:ext uri="{FF2B5EF4-FFF2-40B4-BE49-F238E27FC236}">
              <a16:creationId xmlns:a16="http://schemas.microsoft.com/office/drawing/2014/main" id="{FB5A430D-1AA1-4360-BEE6-BAE3A1EFD576}"/>
            </a:ext>
          </a:extLst>
        </xdr:cNvPr>
        <xdr:cNvSpPr txBox="1"/>
      </xdr:nvSpPr>
      <xdr:spPr>
        <a:xfrm>
          <a:off x="14846300" y="558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126026</xdr:rowOff>
    </xdr:from>
    <xdr:to>
      <xdr:col>72</xdr:col>
      <xdr:colOff>123825</xdr:colOff>
      <xdr:row>29</xdr:row>
      <xdr:rowOff>56176</xdr:rowOff>
    </xdr:to>
    <xdr:sp macro="" textlink="">
      <xdr:nvSpPr>
        <xdr:cNvPr id="156" name="楕円 155">
          <a:extLst>
            <a:ext uri="{FF2B5EF4-FFF2-40B4-BE49-F238E27FC236}">
              <a16:creationId xmlns:a16="http://schemas.microsoft.com/office/drawing/2014/main" id="{AC06141E-64F5-4808-AD22-C502F639E27B}"/>
            </a:ext>
          </a:extLst>
        </xdr:cNvPr>
        <xdr:cNvSpPr/>
      </xdr:nvSpPr>
      <xdr:spPr>
        <a:xfrm>
          <a:off x="14033500" y="569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5376</xdr:rowOff>
    </xdr:from>
    <xdr:to>
      <xdr:col>76</xdr:col>
      <xdr:colOff>22225</xdr:colOff>
      <xdr:row>29</xdr:row>
      <xdr:rowOff>36862</xdr:rowOff>
    </xdr:to>
    <xdr:cxnSp macro="">
      <xdr:nvCxnSpPr>
        <xdr:cNvPr id="157" name="直線コネクタ 156">
          <a:extLst>
            <a:ext uri="{FF2B5EF4-FFF2-40B4-BE49-F238E27FC236}">
              <a16:creationId xmlns:a16="http://schemas.microsoft.com/office/drawing/2014/main" id="{4FD4CDA5-BC40-4509-BDAF-1B6F0209063B}"/>
            </a:ext>
          </a:extLst>
        </xdr:cNvPr>
        <xdr:cNvCxnSpPr/>
      </xdr:nvCxnSpPr>
      <xdr:spPr>
        <a:xfrm>
          <a:off x="14084300" y="5748951"/>
          <a:ext cx="711200" cy="3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142759</xdr:rowOff>
    </xdr:from>
    <xdr:to>
      <xdr:col>68</xdr:col>
      <xdr:colOff>123825</xdr:colOff>
      <xdr:row>29</xdr:row>
      <xdr:rowOff>72909</xdr:rowOff>
    </xdr:to>
    <xdr:sp macro="" textlink="">
      <xdr:nvSpPr>
        <xdr:cNvPr id="158" name="楕円 157">
          <a:extLst>
            <a:ext uri="{FF2B5EF4-FFF2-40B4-BE49-F238E27FC236}">
              <a16:creationId xmlns:a16="http://schemas.microsoft.com/office/drawing/2014/main" id="{D22FD555-07CC-46CC-B3D5-0C265D97DAD6}"/>
            </a:ext>
          </a:extLst>
        </xdr:cNvPr>
        <xdr:cNvSpPr/>
      </xdr:nvSpPr>
      <xdr:spPr>
        <a:xfrm>
          <a:off x="13271500" y="571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5376</xdr:rowOff>
    </xdr:from>
    <xdr:to>
      <xdr:col>72</xdr:col>
      <xdr:colOff>73025</xdr:colOff>
      <xdr:row>29</xdr:row>
      <xdr:rowOff>22109</xdr:rowOff>
    </xdr:to>
    <xdr:cxnSp macro="">
      <xdr:nvCxnSpPr>
        <xdr:cNvPr id="159" name="直線コネクタ 158">
          <a:extLst>
            <a:ext uri="{FF2B5EF4-FFF2-40B4-BE49-F238E27FC236}">
              <a16:creationId xmlns:a16="http://schemas.microsoft.com/office/drawing/2014/main" id="{C774E127-17FF-4EB5-A55E-29CE17D562F0}"/>
            </a:ext>
          </a:extLst>
        </xdr:cNvPr>
        <xdr:cNvCxnSpPr/>
      </xdr:nvCxnSpPr>
      <xdr:spPr>
        <a:xfrm flipV="1">
          <a:off x="13322300" y="5748951"/>
          <a:ext cx="762000" cy="1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126386</xdr:rowOff>
    </xdr:from>
    <xdr:to>
      <xdr:col>64</xdr:col>
      <xdr:colOff>123825</xdr:colOff>
      <xdr:row>29</xdr:row>
      <xdr:rowOff>56536</xdr:rowOff>
    </xdr:to>
    <xdr:sp macro="" textlink="">
      <xdr:nvSpPr>
        <xdr:cNvPr id="160" name="楕円 159">
          <a:extLst>
            <a:ext uri="{FF2B5EF4-FFF2-40B4-BE49-F238E27FC236}">
              <a16:creationId xmlns:a16="http://schemas.microsoft.com/office/drawing/2014/main" id="{B5BE097C-2D5F-4F56-9A3C-8148A03CC446}"/>
            </a:ext>
          </a:extLst>
        </xdr:cNvPr>
        <xdr:cNvSpPr/>
      </xdr:nvSpPr>
      <xdr:spPr>
        <a:xfrm>
          <a:off x="12509500" y="569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5736</xdr:rowOff>
    </xdr:from>
    <xdr:to>
      <xdr:col>68</xdr:col>
      <xdr:colOff>73025</xdr:colOff>
      <xdr:row>29</xdr:row>
      <xdr:rowOff>22109</xdr:rowOff>
    </xdr:to>
    <xdr:cxnSp macro="">
      <xdr:nvCxnSpPr>
        <xdr:cNvPr id="161" name="直線コネクタ 160">
          <a:extLst>
            <a:ext uri="{FF2B5EF4-FFF2-40B4-BE49-F238E27FC236}">
              <a16:creationId xmlns:a16="http://schemas.microsoft.com/office/drawing/2014/main" id="{AE396871-6DA0-49E2-80B4-82BC98AB9693}"/>
            </a:ext>
          </a:extLst>
        </xdr:cNvPr>
        <xdr:cNvCxnSpPr/>
      </xdr:nvCxnSpPr>
      <xdr:spPr>
        <a:xfrm>
          <a:off x="12560300" y="5749311"/>
          <a:ext cx="762000" cy="1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29062</xdr:rowOff>
    </xdr:from>
    <xdr:to>
      <xdr:col>60</xdr:col>
      <xdr:colOff>123825</xdr:colOff>
      <xdr:row>29</xdr:row>
      <xdr:rowOff>130662</xdr:rowOff>
    </xdr:to>
    <xdr:sp macro="" textlink="">
      <xdr:nvSpPr>
        <xdr:cNvPr id="162" name="楕円 161">
          <a:extLst>
            <a:ext uri="{FF2B5EF4-FFF2-40B4-BE49-F238E27FC236}">
              <a16:creationId xmlns:a16="http://schemas.microsoft.com/office/drawing/2014/main" id="{AB07F89E-A8FE-42CE-A1D6-59FF704C1F98}"/>
            </a:ext>
          </a:extLst>
        </xdr:cNvPr>
        <xdr:cNvSpPr/>
      </xdr:nvSpPr>
      <xdr:spPr>
        <a:xfrm>
          <a:off x="11747500" y="57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5736</xdr:rowOff>
    </xdr:from>
    <xdr:to>
      <xdr:col>64</xdr:col>
      <xdr:colOff>73025</xdr:colOff>
      <xdr:row>29</xdr:row>
      <xdr:rowOff>79862</xdr:rowOff>
    </xdr:to>
    <xdr:cxnSp macro="">
      <xdr:nvCxnSpPr>
        <xdr:cNvPr id="163" name="直線コネクタ 162">
          <a:extLst>
            <a:ext uri="{FF2B5EF4-FFF2-40B4-BE49-F238E27FC236}">
              <a16:creationId xmlns:a16="http://schemas.microsoft.com/office/drawing/2014/main" id="{8B9B0972-068E-47D8-ACC9-9CF214C90286}"/>
            </a:ext>
          </a:extLst>
        </xdr:cNvPr>
        <xdr:cNvCxnSpPr/>
      </xdr:nvCxnSpPr>
      <xdr:spPr>
        <a:xfrm flipV="1">
          <a:off x="11798300" y="5749311"/>
          <a:ext cx="762000" cy="7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4" name="n_1aveValue債務償還比率">
          <a:extLst>
            <a:ext uri="{FF2B5EF4-FFF2-40B4-BE49-F238E27FC236}">
              <a16:creationId xmlns:a16="http://schemas.microsoft.com/office/drawing/2014/main" id="{D4198A6C-4782-4AB4-8003-0C184F5B48E2}"/>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5" name="n_2aveValue債務償還比率">
          <a:extLst>
            <a:ext uri="{FF2B5EF4-FFF2-40B4-BE49-F238E27FC236}">
              <a16:creationId xmlns:a16="http://schemas.microsoft.com/office/drawing/2014/main" id="{1F4114DD-725B-4CB4-8F66-637C61BAED35}"/>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6" name="n_3aveValue債務償還比率">
          <a:extLst>
            <a:ext uri="{FF2B5EF4-FFF2-40B4-BE49-F238E27FC236}">
              <a16:creationId xmlns:a16="http://schemas.microsoft.com/office/drawing/2014/main" id="{A411B214-E93B-4C36-B9F9-1DC500F569BD}"/>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7" name="n_4aveValue債務償還比率">
          <a:extLst>
            <a:ext uri="{FF2B5EF4-FFF2-40B4-BE49-F238E27FC236}">
              <a16:creationId xmlns:a16="http://schemas.microsoft.com/office/drawing/2014/main" id="{1085D78C-CEC7-4D4F-9BE9-3C736B93EC43}"/>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72703</xdr:rowOff>
    </xdr:from>
    <xdr:ext cx="469744" cy="259045"/>
    <xdr:sp macro="" textlink="">
      <xdr:nvSpPr>
        <xdr:cNvPr id="168" name="n_1mainValue債務償還比率">
          <a:extLst>
            <a:ext uri="{FF2B5EF4-FFF2-40B4-BE49-F238E27FC236}">
              <a16:creationId xmlns:a16="http://schemas.microsoft.com/office/drawing/2014/main" id="{EFEE9333-C0CE-4C6A-B364-CC1DE4496A8A}"/>
            </a:ext>
          </a:extLst>
        </xdr:cNvPr>
        <xdr:cNvSpPr txBox="1"/>
      </xdr:nvSpPr>
      <xdr:spPr>
        <a:xfrm>
          <a:off x="13836727" y="547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89436</xdr:rowOff>
    </xdr:from>
    <xdr:ext cx="469744" cy="259045"/>
    <xdr:sp macro="" textlink="">
      <xdr:nvSpPr>
        <xdr:cNvPr id="169" name="n_2mainValue債務償還比率">
          <a:extLst>
            <a:ext uri="{FF2B5EF4-FFF2-40B4-BE49-F238E27FC236}">
              <a16:creationId xmlns:a16="http://schemas.microsoft.com/office/drawing/2014/main" id="{A20FCF3D-928B-4E5A-8F05-122F6852BCD0}"/>
            </a:ext>
          </a:extLst>
        </xdr:cNvPr>
        <xdr:cNvSpPr txBox="1"/>
      </xdr:nvSpPr>
      <xdr:spPr>
        <a:xfrm>
          <a:off x="13087427" y="549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73063</xdr:rowOff>
    </xdr:from>
    <xdr:ext cx="469744" cy="259045"/>
    <xdr:sp macro="" textlink="">
      <xdr:nvSpPr>
        <xdr:cNvPr id="170" name="n_3mainValue債務償還比率">
          <a:extLst>
            <a:ext uri="{FF2B5EF4-FFF2-40B4-BE49-F238E27FC236}">
              <a16:creationId xmlns:a16="http://schemas.microsoft.com/office/drawing/2014/main" id="{982C729B-BE25-4F9D-9AC7-BCEB009EF621}"/>
            </a:ext>
          </a:extLst>
        </xdr:cNvPr>
        <xdr:cNvSpPr txBox="1"/>
      </xdr:nvSpPr>
      <xdr:spPr>
        <a:xfrm>
          <a:off x="12325427" y="547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147189</xdr:rowOff>
    </xdr:from>
    <xdr:ext cx="469744" cy="259045"/>
    <xdr:sp macro="" textlink="">
      <xdr:nvSpPr>
        <xdr:cNvPr id="171" name="n_4mainValue債務償還比率">
          <a:extLst>
            <a:ext uri="{FF2B5EF4-FFF2-40B4-BE49-F238E27FC236}">
              <a16:creationId xmlns:a16="http://schemas.microsoft.com/office/drawing/2014/main" id="{DAC903B1-3B47-4899-827B-E22E6B5213A0}"/>
            </a:ext>
          </a:extLst>
        </xdr:cNvPr>
        <xdr:cNvSpPr txBox="1"/>
      </xdr:nvSpPr>
      <xdr:spPr>
        <a:xfrm>
          <a:off x="11563427" y="554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4047A1E1-A087-4D61-BD4B-78845B148E6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BF7918CB-5A40-40D0-8CAB-A448BFA0076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D52B9144-150D-4872-B7E1-86ED7126D88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1D1080EB-8C02-4C7C-9004-6DAFBAC9D18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611392C6-6E7A-4EC3-9C69-0B588B5B943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E3C4D0BB-3273-4579-9EE3-17C465CA839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9A73AF2-8D07-4CBD-910A-C4473B1229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FB962A-DCB7-434B-B6FD-AFE24B1560D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A5E4A1-98BD-44AA-A823-1015C3F45FD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02FEBA-E933-4BE2-8B6E-04A0C2976A6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BD1569-3430-4BA3-A27B-8C03A0A3E43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35298E-E9CE-4367-B415-DFA9F45717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B52E9A-0B20-4427-A339-B5AB732F3BA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D3A9CF-1594-4F50-868D-B689830B1E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3EC23C-BDB5-497E-948A-6D2D1BC45F2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852DCD-979B-4538-B830-E171065CF54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5EC7D48-1F8B-4504-98A7-E707EA1ECD8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69A157-1BF3-46E0-849E-DCBCFD5DB92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D5AACF-BBEE-45D6-BFAF-BF820C266F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35ECD7-3ABF-41BF-813D-AD5A5173C3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81912C-2790-47C9-8238-4CEA966922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DABE80E-8B1A-4A34-B82E-89C90D11255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48497C-2CA0-453B-A06F-785DB25FF7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8FAA94-A671-46B1-AE49-409BA9A783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8729BB9-DB02-41FC-A046-3CC1DA38B7C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D919E79-0C04-4AD5-98A9-8F8BCAAE698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817C5D-88DD-4EF4-87D4-62B1049FD3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743CDA-BF60-4902-B9BB-5B3B883C705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957E712-2F28-4E42-9096-D6E7EA9B187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6D5BE3-CF99-400F-96C1-E8F17A5D99A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FD6D24-2442-458A-8478-7715C02F68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CEA11E-4739-4EF6-B5FE-8DD5D87FF4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4EA33C-2C4A-42BF-8EE5-029705E29AE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F092F7-3714-415C-8549-AAFDB39BB8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37472A-5824-490E-88AB-1D55897BAD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D74957-5D53-4B37-A35C-05E9CBAE6E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B01DDD-FCF4-40F8-86F2-21930819450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D5D696-BD11-4459-A6AD-6D3913C4023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CFD557B-20E2-4FAC-A4C7-33CE731E8E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45F854-5EB2-4529-B59B-629090D4FA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B56632-7BC0-411B-A781-B55F90DA821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F27FE3-3F3E-4501-9290-CE08B0DF4E6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F0F65D-01F8-4077-83FA-EBA983AB8C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078B5A-1954-4552-BC1B-6BDE143504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C07871-2ABF-43C7-B295-78E07154F64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E08B9A-FF2A-49AC-9738-E06B38DAB80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8CE35A-2585-42B3-9C2D-8E65F5C7014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7A7AFD0B-53BC-435B-9DA2-4C7BD16A8C61}"/>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F353342-373F-47F9-9B55-282EA1F7781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E06A62ED-2702-4176-9D38-E7C5F1CA964F}"/>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1E97A36-8433-4B37-A5B3-7FB3DE50C6A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9245CCA-09D1-49C7-8822-954312E8F1E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43D990D-48C5-4E24-8167-DBFD2AB46B7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E227927-7B04-4708-A91A-E7589C852F3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C3576EA-D5EE-4F08-BFA4-90D61A66389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7319039-5C35-4693-978E-E1C8072CAEA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36F32B-CE85-4636-85F7-3C13589372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0AF3DD3-A32A-4B13-9D2B-D46D298E963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5E952CA-8853-4865-98DC-5EF64F0B913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07DF9710-36B3-4F34-9B05-F51A0E36B37E}"/>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FF35C720-227F-4029-8BD5-81CAE5C93472}"/>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581FA4C8-A426-4B8F-9E8D-AFFAA21495ED}"/>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619982E3-548D-4DDA-8A9A-CD210BEA1783}"/>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95A8974B-0862-4516-9B85-69B42846CA0E}"/>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88409</xdr:rowOff>
    </xdr:from>
    <xdr:ext cx="405111" cy="259045"/>
    <xdr:sp macro="" textlink="">
      <xdr:nvSpPr>
        <xdr:cNvPr id="60" name="【道路】&#10;有形固定資産減価償却率平均値テキスト">
          <a:extLst>
            <a:ext uri="{FF2B5EF4-FFF2-40B4-BE49-F238E27FC236}">
              <a16:creationId xmlns:a16="http://schemas.microsoft.com/office/drawing/2014/main" id="{01DFBB8A-73D9-440E-ACBD-CD223C0D29C9}"/>
            </a:ext>
          </a:extLst>
        </xdr:cNvPr>
        <xdr:cNvSpPr txBox="1"/>
      </xdr:nvSpPr>
      <xdr:spPr>
        <a:xfrm>
          <a:off x="4673600" y="6432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C16D2C13-6583-4129-A583-52DAC5804056}"/>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94883334-A838-4C9F-858F-FC7F42573212}"/>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4DF6852C-09E1-4B99-B805-D30DF21EFA97}"/>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6643B56E-645B-497E-82C3-5B0AD4D2F820}"/>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D61D7092-518E-4369-95B2-9DBC400165E2}"/>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64D1FA7-E74A-4EC1-B561-21AFA3831DB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F22A376-B648-41DB-9A99-7AB2B84389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C152E4-08D1-4DB9-A984-BFF89AE652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3C6753-95AC-4D10-9956-CAD57F31B12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C33306-531D-4E7D-A4BC-B55688F0DCE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100838</xdr:rowOff>
    </xdr:from>
    <xdr:to>
      <xdr:col>24</xdr:col>
      <xdr:colOff>114300</xdr:colOff>
      <xdr:row>38</xdr:row>
      <xdr:rowOff>30988</xdr:rowOff>
    </xdr:to>
    <xdr:sp macro="" textlink="">
      <xdr:nvSpPr>
        <xdr:cNvPr id="71" name="楕円 70">
          <a:extLst>
            <a:ext uri="{FF2B5EF4-FFF2-40B4-BE49-F238E27FC236}">
              <a16:creationId xmlns:a16="http://schemas.microsoft.com/office/drawing/2014/main" id="{04738731-5A33-4D6F-981F-6066FC053C3A}"/>
            </a:ext>
          </a:extLst>
        </xdr:cNvPr>
        <xdr:cNvSpPr/>
      </xdr:nvSpPr>
      <xdr:spPr>
        <a:xfrm>
          <a:off x="45847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123715</xdr:rowOff>
    </xdr:from>
    <xdr:ext cx="405111" cy="259045"/>
    <xdr:sp macro="" textlink="">
      <xdr:nvSpPr>
        <xdr:cNvPr id="72" name="【道路】&#10;有形固定資産減価償却率該当値テキスト">
          <a:extLst>
            <a:ext uri="{FF2B5EF4-FFF2-40B4-BE49-F238E27FC236}">
              <a16:creationId xmlns:a16="http://schemas.microsoft.com/office/drawing/2014/main" id="{FB471EA3-885B-4E72-AF37-D2F1AAD2C255}"/>
            </a:ext>
          </a:extLst>
        </xdr:cNvPr>
        <xdr:cNvSpPr txBox="1"/>
      </xdr:nvSpPr>
      <xdr:spPr>
        <a:xfrm>
          <a:off x="4673600" y="6295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157988</xdr:rowOff>
    </xdr:from>
    <xdr:to>
      <xdr:col>20</xdr:col>
      <xdr:colOff>38100</xdr:colOff>
      <xdr:row>37</xdr:row>
      <xdr:rowOff>88138</xdr:rowOff>
    </xdr:to>
    <xdr:sp macro="" textlink="">
      <xdr:nvSpPr>
        <xdr:cNvPr id="73" name="楕円 72">
          <a:extLst>
            <a:ext uri="{FF2B5EF4-FFF2-40B4-BE49-F238E27FC236}">
              <a16:creationId xmlns:a16="http://schemas.microsoft.com/office/drawing/2014/main" id="{ABEEE7F4-52B6-4452-8A94-850E8CFE223F}"/>
            </a:ext>
          </a:extLst>
        </xdr:cNvPr>
        <xdr:cNvSpPr/>
      </xdr:nvSpPr>
      <xdr:spPr>
        <a:xfrm>
          <a:off x="3746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37338</xdr:rowOff>
    </xdr:from>
    <xdr:to>
      <xdr:col>24</xdr:col>
      <xdr:colOff>63500</xdr:colOff>
      <xdr:row>37</xdr:row>
      <xdr:rowOff>151638</xdr:rowOff>
    </xdr:to>
    <xdr:cxnSp macro="">
      <xdr:nvCxnSpPr>
        <xdr:cNvPr id="74" name="直線コネクタ 73">
          <a:extLst>
            <a:ext uri="{FF2B5EF4-FFF2-40B4-BE49-F238E27FC236}">
              <a16:creationId xmlns:a16="http://schemas.microsoft.com/office/drawing/2014/main" id="{95B74200-D65F-497F-9C70-566634082BA9}"/>
            </a:ext>
          </a:extLst>
        </xdr:cNvPr>
        <xdr:cNvCxnSpPr/>
      </xdr:nvCxnSpPr>
      <xdr:spPr>
        <a:xfrm>
          <a:off x="3797300" y="638098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48260</xdr:rowOff>
    </xdr:from>
    <xdr:to>
      <xdr:col>15</xdr:col>
      <xdr:colOff>101600</xdr:colOff>
      <xdr:row>36</xdr:row>
      <xdr:rowOff>149860</xdr:rowOff>
    </xdr:to>
    <xdr:sp macro="" textlink="">
      <xdr:nvSpPr>
        <xdr:cNvPr id="75" name="楕円 74">
          <a:extLst>
            <a:ext uri="{FF2B5EF4-FFF2-40B4-BE49-F238E27FC236}">
              <a16:creationId xmlns:a16="http://schemas.microsoft.com/office/drawing/2014/main" id="{4213D4C5-1FFC-4879-A642-8C9112BF9255}"/>
            </a:ext>
          </a:extLst>
        </xdr:cNvPr>
        <xdr:cNvSpPr/>
      </xdr:nvSpPr>
      <xdr:spPr>
        <a:xfrm>
          <a:off x="2857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99060</xdr:rowOff>
    </xdr:from>
    <xdr:to>
      <xdr:col>19</xdr:col>
      <xdr:colOff>177800</xdr:colOff>
      <xdr:row>37</xdr:row>
      <xdr:rowOff>37338</xdr:rowOff>
    </xdr:to>
    <xdr:cxnSp macro="">
      <xdr:nvCxnSpPr>
        <xdr:cNvPr id="76" name="直線コネクタ 75">
          <a:extLst>
            <a:ext uri="{FF2B5EF4-FFF2-40B4-BE49-F238E27FC236}">
              <a16:creationId xmlns:a16="http://schemas.microsoft.com/office/drawing/2014/main" id="{A6A302CA-ED84-4A89-81C3-63D0C651A639}"/>
            </a:ext>
          </a:extLst>
        </xdr:cNvPr>
        <xdr:cNvCxnSpPr/>
      </xdr:nvCxnSpPr>
      <xdr:spPr>
        <a:xfrm>
          <a:off x="2908300" y="627126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132842</xdr:rowOff>
    </xdr:from>
    <xdr:to>
      <xdr:col>10</xdr:col>
      <xdr:colOff>165100</xdr:colOff>
      <xdr:row>36</xdr:row>
      <xdr:rowOff>62992</xdr:rowOff>
    </xdr:to>
    <xdr:sp macro="" textlink="">
      <xdr:nvSpPr>
        <xdr:cNvPr id="77" name="楕円 76">
          <a:extLst>
            <a:ext uri="{FF2B5EF4-FFF2-40B4-BE49-F238E27FC236}">
              <a16:creationId xmlns:a16="http://schemas.microsoft.com/office/drawing/2014/main" id="{9CD19EC5-6AA0-4AB1-9E29-BB0AD115D654}"/>
            </a:ext>
          </a:extLst>
        </xdr:cNvPr>
        <xdr:cNvSpPr/>
      </xdr:nvSpPr>
      <xdr:spPr>
        <a:xfrm>
          <a:off x="1968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xdr:rowOff>
    </xdr:from>
    <xdr:to>
      <xdr:col>15</xdr:col>
      <xdr:colOff>50800</xdr:colOff>
      <xdr:row>36</xdr:row>
      <xdr:rowOff>99060</xdr:rowOff>
    </xdr:to>
    <xdr:cxnSp macro="">
      <xdr:nvCxnSpPr>
        <xdr:cNvPr id="78" name="直線コネクタ 77">
          <a:extLst>
            <a:ext uri="{FF2B5EF4-FFF2-40B4-BE49-F238E27FC236}">
              <a16:creationId xmlns:a16="http://schemas.microsoft.com/office/drawing/2014/main" id="{8FB05622-656F-4018-85D7-20888AD3AB8C}"/>
            </a:ext>
          </a:extLst>
        </xdr:cNvPr>
        <xdr:cNvCxnSpPr/>
      </xdr:nvCxnSpPr>
      <xdr:spPr>
        <a:xfrm>
          <a:off x="2019300" y="61843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123698</xdr:rowOff>
    </xdr:from>
    <xdr:to>
      <xdr:col>6</xdr:col>
      <xdr:colOff>38100</xdr:colOff>
      <xdr:row>36</xdr:row>
      <xdr:rowOff>53848</xdr:rowOff>
    </xdr:to>
    <xdr:sp macro="" textlink="">
      <xdr:nvSpPr>
        <xdr:cNvPr id="79" name="楕円 78">
          <a:extLst>
            <a:ext uri="{FF2B5EF4-FFF2-40B4-BE49-F238E27FC236}">
              <a16:creationId xmlns:a16="http://schemas.microsoft.com/office/drawing/2014/main" id="{5E6B13C6-42B7-441E-902A-2C518C0EDC25}"/>
            </a:ext>
          </a:extLst>
        </xdr:cNvPr>
        <xdr:cNvSpPr/>
      </xdr:nvSpPr>
      <xdr:spPr>
        <a:xfrm>
          <a:off x="1079500" y="612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xdr:rowOff>
    </xdr:from>
    <xdr:to>
      <xdr:col>10</xdr:col>
      <xdr:colOff>114300</xdr:colOff>
      <xdr:row>36</xdr:row>
      <xdr:rowOff>12192</xdr:rowOff>
    </xdr:to>
    <xdr:cxnSp macro="">
      <xdr:nvCxnSpPr>
        <xdr:cNvPr id="80" name="直線コネクタ 79">
          <a:extLst>
            <a:ext uri="{FF2B5EF4-FFF2-40B4-BE49-F238E27FC236}">
              <a16:creationId xmlns:a16="http://schemas.microsoft.com/office/drawing/2014/main" id="{D3D2F7AB-551A-47FA-A732-6AC24F1DBB06}"/>
            </a:ext>
          </a:extLst>
        </xdr:cNvPr>
        <xdr:cNvCxnSpPr/>
      </xdr:nvCxnSpPr>
      <xdr:spPr>
        <a:xfrm>
          <a:off x="1130300" y="61752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166133</xdr:rowOff>
    </xdr:from>
    <xdr:ext cx="405111" cy="259045"/>
    <xdr:sp macro="" textlink="">
      <xdr:nvSpPr>
        <xdr:cNvPr id="81" name="n_1aveValue【道路】&#10;有形固定資産減価償却率">
          <a:extLst>
            <a:ext uri="{FF2B5EF4-FFF2-40B4-BE49-F238E27FC236}">
              <a16:creationId xmlns:a16="http://schemas.microsoft.com/office/drawing/2014/main" id="{1C6F018D-A172-4B30-96C4-564C84600E77}"/>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92981</xdr:rowOff>
    </xdr:from>
    <xdr:ext cx="405111" cy="259045"/>
    <xdr:sp macro="" textlink="">
      <xdr:nvSpPr>
        <xdr:cNvPr id="82" name="n_2aveValue【道路】&#10;有形固定資産減価償却率">
          <a:extLst>
            <a:ext uri="{FF2B5EF4-FFF2-40B4-BE49-F238E27FC236}">
              <a16:creationId xmlns:a16="http://schemas.microsoft.com/office/drawing/2014/main" id="{E9C60251-7971-4207-964B-94F6995A9FA3}"/>
            </a:ext>
          </a:extLst>
        </xdr:cNvPr>
        <xdr:cNvSpPr txBox="1"/>
      </xdr:nvSpPr>
      <xdr:spPr>
        <a:xfrm>
          <a:off x="2705744"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3" name="n_3aveValue【道路】&#10;有形固定資産減価償却率">
          <a:extLst>
            <a:ext uri="{FF2B5EF4-FFF2-40B4-BE49-F238E27FC236}">
              <a16:creationId xmlns:a16="http://schemas.microsoft.com/office/drawing/2014/main" id="{FF9283DF-F6CE-4A51-ADF5-3F566B2DBB29}"/>
            </a:ext>
          </a:extLst>
        </xdr:cNvPr>
        <xdr:cNvSpPr txBox="1"/>
      </xdr:nvSpPr>
      <xdr:spPr>
        <a:xfrm>
          <a:off x="1816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58691</xdr:rowOff>
    </xdr:from>
    <xdr:ext cx="405111" cy="259045"/>
    <xdr:sp macro="" textlink="">
      <xdr:nvSpPr>
        <xdr:cNvPr id="84" name="n_4aveValue【道路】&#10;有形固定資産減価償却率">
          <a:extLst>
            <a:ext uri="{FF2B5EF4-FFF2-40B4-BE49-F238E27FC236}">
              <a16:creationId xmlns:a16="http://schemas.microsoft.com/office/drawing/2014/main" id="{0C0FA131-00B6-4559-B05E-836B28C8508E}"/>
            </a:ext>
          </a:extLst>
        </xdr:cNvPr>
        <xdr:cNvSpPr txBox="1"/>
      </xdr:nvSpPr>
      <xdr:spPr>
        <a:xfrm>
          <a:off x="9277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104665</xdr:rowOff>
    </xdr:from>
    <xdr:ext cx="405111" cy="259045"/>
    <xdr:sp macro="" textlink="">
      <xdr:nvSpPr>
        <xdr:cNvPr id="85" name="n_1mainValue【道路】&#10;有形固定資産減価償却率">
          <a:extLst>
            <a:ext uri="{FF2B5EF4-FFF2-40B4-BE49-F238E27FC236}">
              <a16:creationId xmlns:a16="http://schemas.microsoft.com/office/drawing/2014/main" id="{9560C52C-C9ED-4BAE-84D6-975A39E2FDEF}"/>
            </a:ext>
          </a:extLst>
        </xdr:cNvPr>
        <xdr:cNvSpPr txBox="1"/>
      </xdr:nvSpPr>
      <xdr:spPr>
        <a:xfrm>
          <a:off x="3582044" y="610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166387</xdr:rowOff>
    </xdr:from>
    <xdr:ext cx="405111" cy="259045"/>
    <xdr:sp macro="" textlink="">
      <xdr:nvSpPr>
        <xdr:cNvPr id="86" name="n_2mainValue【道路】&#10;有形固定資産減価償却率">
          <a:extLst>
            <a:ext uri="{FF2B5EF4-FFF2-40B4-BE49-F238E27FC236}">
              <a16:creationId xmlns:a16="http://schemas.microsoft.com/office/drawing/2014/main" id="{11FCAF16-C478-4D05-ABF3-B9263D7AAFAA}"/>
            </a:ext>
          </a:extLst>
        </xdr:cNvPr>
        <xdr:cNvSpPr txBox="1"/>
      </xdr:nvSpPr>
      <xdr:spPr>
        <a:xfrm>
          <a:off x="2705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D9EEE6E0-887C-4CF5-BE0F-0994D227BE97}"/>
            </a:ext>
          </a:extLst>
        </xdr:cNvPr>
        <xdr:cNvSpPr txBox="1"/>
      </xdr:nvSpPr>
      <xdr:spPr>
        <a:xfrm>
          <a:off x="18167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70375</xdr:rowOff>
    </xdr:from>
    <xdr:ext cx="405111" cy="259045"/>
    <xdr:sp macro="" textlink="">
      <xdr:nvSpPr>
        <xdr:cNvPr id="88" name="n_4mainValue【道路】&#10;有形固定資産減価償却率">
          <a:extLst>
            <a:ext uri="{FF2B5EF4-FFF2-40B4-BE49-F238E27FC236}">
              <a16:creationId xmlns:a16="http://schemas.microsoft.com/office/drawing/2014/main" id="{20EC1FFD-61B5-4236-9D63-B38B9520E726}"/>
            </a:ext>
          </a:extLst>
        </xdr:cNvPr>
        <xdr:cNvSpPr txBox="1"/>
      </xdr:nvSpPr>
      <xdr:spPr>
        <a:xfrm>
          <a:off x="927744" y="589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329AC66-ABAC-406A-917B-73FA33FBCEE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73E4018-910A-40DA-9595-54E96861B1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A3BA3C5-96BD-4E4F-889F-34F2CBFCA9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3913390-6DAB-4FC0-901E-7A6A76ABF2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5DF3DF8-62CA-4B53-ACF0-BB89FB3D8E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3B9A851-810C-4CD5-B1A3-DFFC9D106C5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3251489-25AF-406B-B3BB-1ABC346D6D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9EC9351-794C-40E6-BB96-02AD38327F8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D7340D1-C4AF-48EC-AFD0-2FD784AC008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4F09E2B-B311-4F84-B893-C1B61CDC2B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0C562A5-22D2-4500-BBF0-40B8ECD49E8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AC3F1FB-74F7-4BA4-A812-325DA48656C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3389E31-6D11-4F8F-AFCC-4F10EAB66D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3333E09-9FB8-4338-A5CC-E38399B5A83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2DEFAE0-77D1-4662-A3B6-A6A3B00D3E4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8454FC3-96DD-474B-B105-7BA4426B246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781D9A4-1FC6-44EF-958F-90786F08117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A4C7536-D407-4ABB-9274-35F3FACE5FA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59B595F-9E5C-4754-818D-0ED450E7F37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74064B2-E1E0-43D7-873B-8C139BBA211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8DA5694-5F9D-4C25-9018-68FF402A8D2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41D3BA3-B215-4C69-9410-EB88A2F64DC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A2646BB-BDF3-4EC2-ADEC-FA028A1951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5F29F3CB-0C1D-49F3-A291-85BE8339EF49}"/>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8EDCB06E-F368-4BAB-92E8-6A0DE0CDFA43}"/>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676F3110-A853-47A5-A02B-224FFF71FD9E}"/>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3F426769-60A2-4D71-80E2-EF1368958A8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873BF26B-947C-4A81-93E6-E516D79413A9}"/>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278529E6-B690-4DFD-AC78-65DAFE445916}"/>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B1E042F9-9CB2-4BA0-8A88-30A9BBBD0DA2}"/>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CF9F53DD-5A6F-4102-816B-C1BFD20FD462}"/>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B01BCF39-87D9-49B3-933E-71213C79E518}"/>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F96B34C4-654A-4356-82C3-1694800AFDE7}"/>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3831CF33-31BA-4480-8109-8B081EA269DB}"/>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D83B48B-9278-4688-800C-F4D7CE593D5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8FEAB60-A5D3-43F4-A146-E590E8EFCF1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9C553D9-BB1D-4F6A-AC9F-0A915A7A0DC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E76BB6F-CDB1-4DC3-84DC-1FBA3E1EF58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E7E949-7741-4948-BF67-CDD5DB273E5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57118</xdr:rowOff>
    </xdr:from>
    <xdr:to>
      <xdr:col>55</xdr:col>
      <xdr:colOff>50800</xdr:colOff>
      <xdr:row>38</xdr:row>
      <xdr:rowOff>158718</xdr:rowOff>
    </xdr:to>
    <xdr:sp macro="" textlink="">
      <xdr:nvSpPr>
        <xdr:cNvPr id="128" name="楕円 127">
          <a:extLst>
            <a:ext uri="{FF2B5EF4-FFF2-40B4-BE49-F238E27FC236}">
              <a16:creationId xmlns:a16="http://schemas.microsoft.com/office/drawing/2014/main" id="{072B9408-4BA2-4394-AD13-3C57D5216ECC}"/>
            </a:ext>
          </a:extLst>
        </xdr:cNvPr>
        <xdr:cNvSpPr/>
      </xdr:nvSpPr>
      <xdr:spPr>
        <a:xfrm>
          <a:off x="10426700" y="657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35545</xdr:rowOff>
    </xdr:from>
    <xdr:ext cx="534377" cy="259045"/>
    <xdr:sp macro="" textlink="">
      <xdr:nvSpPr>
        <xdr:cNvPr id="129" name="【道路】&#10;一人当たり延長該当値テキスト">
          <a:extLst>
            <a:ext uri="{FF2B5EF4-FFF2-40B4-BE49-F238E27FC236}">
              <a16:creationId xmlns:a16="http://schemas.microsoft.com/office/drawing/2014/main" id="{F11DA36A-7324-456B-8755-14E9EE47BA70}"/>
            </a:ext>
          </a:extLst>
        </xdr:cNvPr>
        <xdr:cNvSpPr txBox="1"/>
      </xdr:nvSpPr>
      <xdr:spPr>
        <a:xfrm>
          <a:off x="10515600" y="655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63424</xdr:rowOff>
    </xdr:from>
    <xdr:to>
      <xdr:col>50</xdr:col>
      <xdr:colOff>165100</xdr:colOff>
      <xdr:row>38</xdr:row>
      <xdr:rowOff>165024</xdr:rowOff>
    </xdr:to>
    <xdr:sp macro="" textlink="">
      <xdr:nvSpPr>
        <xdr:cNvPr id="130" name="楕円 129">
          <a:extLst>
            <a:ext uri="{FF2B5EF4-FFF2-40B4-BE49-F238E27FC236}">
              <a16:creationId xmlns:a16="http://schemas.microsoft.com/office/drawing/2014/main" id="{B1510CAC-6793-463D-9D4C-D9DF1F8909B0}"/>
            </a:ext>
          </a:extLst>
        </xdr:cNvPr>
        <xdr:cNvSpPr/>
      </xdr:nvSpPr>
      <xdr:spPr>
        <a:xfrm>
          <a:off x="9588500" y="657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107918</xdr:rowOff>
    </xdr:from>
    <xdr:to>
      <xdr:col>55</xdr:col>
      <xdr:colOff>0</xdr:colOff>
      <xdr:row>38</xdr:row>
      <xdr:rowOff>114224</xdr:rowOff>
    </xdr:to>
    <xdr:cxnSp macro="">
      <xdr:nvCxnSpPr>
        <xdr:cNvPr id="131" name="直線コネクタ 130">
          <a:extLst>
            <a:ext uri="{FF2B5EF4-FFF2-40B4-BE49-F238E27FC236}">
              <a16:creationId xmlns:a16="http://schemas.microsoft.com/office/drawing/2014/main" id="{51213BCC-EA7C-4ACF-9526-5378F18CC60E}"/>
            </a:ext>
          </a:extLst>
        </xdr:cNvPr>
        <xdr:cNvCxnSpPr/>
      </xdr:nvCxnSpPr>
      <xdr:spPr>
        <a:xfrm flipV="1">
          <a:off x="9639300" y="6623018"/>
          <a:ext cx="838200" cy="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65519</xdr:rowOff>
    </xdr:from>
    <xdr:to>
      <xdr:col>46</xdr:col>
      <xdr:colOff>38100</xdr:colOff>
      <xdr:row>38</xdr:row>
      <xdr:rowOff>167119</xdr:rowOff>
    </xdr:to>
    <xdr:sp macro="" textlink="">
      <xdr:nvSpPr>
        <xdr:cNvPr id="132" name="楕円 131">
          <a:extLst>
            <a:ext uri="{FF2B5EF4-FFF2-40B4-BE49-F238E27FC236}">
              <a16:creationId xmlns:a16="http://schemas.microsoft.com/office/drawing/2014/main" id="{29012271-5410-461F-A501-EA7E575030A5}"/>
            </a:ext>
          </a:extLst>
        </xdr:cNvPr>
        <xdr:cNvSpPr/>
      </xdr:nvSpPr>
      <xdr:spPr>
        <a:xfrm>
          <a:off x="8699500" y="658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114224</xdr:rowOff>
    </xdr:from>
    <xdr:to>
      <xdr:col>50</xdr:col>
      <xdr:colOff>114300</xdr:colOff>
      <xdr:row>38</xdr:row>
      <xdr:rowOff>116319</xdr:rowOff>
    </xdr:to>
    <xdr:cxnSp macro="">
      <xdr:nvCxnSpPr>
        <xdr:cNvPr id="133" name="直線コネクタ 132">
          <a:extLst>
            <a:ext uri="{FF2B5EF4-FFF2-40B4-BE49-F238E27FC236}">
              <a16:creationId xmlns:a16="http://schemas.microsoft.com/office/drawing/2014/main" id="{B6C2ED91-D2E0-415C-B7EF-A54069A00818}"/>
            </a:ext>
          </a:extLst>
        </xdr:cNvPr>
        <xdr:cNvCxnSpPr/>
      </xdr:nvCxnSpPr>
      <xdr:spPr>
        <a:xfrm flipV="1">
          <a:off x="8750300" y="6629324"/>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66891</xdr:rowOff>
    </xdr:from>
    <xdr:to>
      <xdr:col>41</xdr:col>
      <xdr:colOff>101600</xdr:colOff>
      <xdr:row>38</xdr:row>
      <xdr:rowOff>168491</xdr:rowOff>
    </xdr:to>
    <xdr:sp macro="" textlink="">
      <xdr:nvSpPr>
        <xdr:cNvPr id="134" name="楕円 133">
          <a:extLst>
            <a:ext uri="{FF2B5EF4-FFF2-40B4-BE49-F238E27FC236}">
              <a16:creationId xmlns:a16="http://schemas.microsoft.com/office/drawing/2014/main" id="{C2A5D2CC-D517-41EE-A67F-F1528182912A}"/>
            </a:ext>
          </a:extLst>
        </xdr:cNvPr>
        <xdr:cNvSpPr/>
      </xdr:nvSpPr>
      <xdr:spPr>
        <a:xfrm>
          <a:off x="7810500" y="658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116319</xdr:rowOff>
    </xdr:from>
    <xdr:to>
      <xdr:col>45</xdr:col>
      <xdr:colOff>177800</xdr:colOff>
      <xdr:row>38</xdr:row>
      <xdr:rowOff>117691</xdr:rowOff>
    </xdr:to>
    <xdr:cxnSp macro="">
      <xdr:nvCxnSpPr>
        <xdr:cNvPr id="135" name="直線コネクタ 134">
          <a:extLst>
            <a:ext uri="{FF2B5EF4-FFF2-40B4-BE49-F238E27FC236}">
              <a16:creationId xmlns:a16="http://schemas.microsoft.com/office/drawing/2014/main" id="{024DBC44-14FA-4C06-B407-22F9495CC42D}"/>
            </a:ext>
          </a:extLst>
        </xdr:cNvPr>
        <xdr:cNvCxnSpPr/>
      </xdr:nvCxnSpPr>
      <xdr:spPr>
        <a:xfrm flipV="1">
          <a:off x="7861300" y="663141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78911</xdr:rowOff>
    </xdr:from>
    <xdr:to>
      <xdr:col>36</xdr:col>
      <xdr:colOff>165100</xdr:colOff>
      <xdr:row>39</xdr:row>
      <xdr:rowOff>9061</xdr:rowOff>
    </xdr:to>
    <xdr:sp macro="" textlink="">
      <xdr:nvSpPr>
        <xdr:cNvPr id="136" name="楕円 135">
          <a:extLst>
            <a:ext uri="{FF2B5EF4-FFF2-40B4-BE49-F238E27FC236}">
              <a16:creationId xmlns:a16="http://schemas.microsoft.com/office/drawing/2014/main" id="{BFF7A057-EB42-47E8-BF9D-C9A37FD7A441}"/>
            </a:ext>
          </a:extLst>
        </xdr:cNvPr>
        <xdr:cNvSpPr/>
      </xdr:nvSpPr>
      <xdr:spPr>
        <a:xfrm>
          <a:off x="6921500" y="659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117691</xdr:rowOff>
    </xdr:from>
    <xdr:to>
      <xdr:col>41</xdr:col>
      <xdr:colOff>50800</xdr:colOff>
      <xdr:row>38</xdr:row>
      <xdr:rowOff>129711</xdr:rowOff>
    </xdr:to>
    <xdr:cxnSp macro="">
      <xdr:nvCxnSpPr>
        <xdr:cNvPr id="137" name="直線コネクタ 136">
          <a:extLst>
            <a:ext uri="{FF2B5EF4-FFF2-40B4-BE49-F238E27FC236}">
              <a16:creationId xmlns:a16="http://schemas.microsoft.com/office/drawing/2014/main" id="{30C26BBA-25D2-4D6E-AC5C-E1C7EAE962EA}"/>
            </a:ext>
          </a:extLst>
        </xdr:cNvPr>
        <xdr:cNvCxnSpPr/>
      </xdr:nvCxnSpPr>
      <xdr:spPr>
        <a:xfrm flipV="1">
          <a:off x="6972300" y="6632791"/>
          <a:ext cx="889000" cy="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C3EF39B2-B583-454F-BBAC-D9B80D1EAB37}"/>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59A6AE67-9ED3-436B-BDE5-5AE235F888E1}"/>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33F5C9B4-7BD1-4D5F-85BD-887BE9591640}"/>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3F049DF3-EF47-45DA-8E16-C7C73ECF2257}"/>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156151</xdr:rowOff>
    </xdr:from>
    <xdr:ext cx="534377" cy="259045"/>
    <xdr:sp macro="" textlink="">
      <xdr:nvSpPr>
        <xdr:cNvPr id="142" name="n_1mainValue【道路】&#10;一人当たり延長">
          <a:extLst>
            <a:ext uri="{FF2B5EF4-FFF2-40B4-BE49-F238E27FC236}">
              <a16:creationId xmlns:a16="http://schemas.microsoft.com/office/drawing/2014/main" id="{52647A3E-24B1-4738-81D5-8E5D3D1AC438}"/>
            </a:ext>
          </a:extLst>
        </xdr:cNvPr>
        <xdr:cNvSpPr txBox="1"/>
      </xdr:nvSpPr>
      <xdr:spPr>
        <a:xfrm>
          <a:off x="9359411" y="667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158246</xdr:rowOff>
    </xdr:from>
    <xdr:ext cx="534377" cy="259045"/>
    <xdr:sp macro="" textlink="">
      <xdr:nvSpPr>
        <xdr:cNvPr id="143" name="n_2mainValue【道路】&#10;一人当たり延長">
          <a:extLst>
            <a:ext uri="{FF2B5EF4-FFF2-40B4-BE49-F238E27FC236}">
              <a16:creationId xmlns:a16="http://schemas.microsoft.com/office/drawing/2014/main" id="{0CFFFA77-FEA9-471D-999F-05C0FE49A866}"/>
            </a:ext>
          </a:extLst>
        </xdr:cNvPr>
        <xdr:cNvSpPr txBox="1"/>
      </xdr:nvSpPr>
      <xdr:spPr>
        <a:xfrm>
          <a:off x="8483111" y="667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159618</xdr:rowOff>
    </xdr:from>
    <xdr:ext cx="534377" cy="259045"/>
    <xdr:sp macro="" textlink="">
      <xdr:nvSpPr>
        <xdr:cNvPr id="144" name="n_3mainValue【道路】&#10;一人当たり延長">
          <a:extLst>
            <a:ext uri="{FF2B5EF4-FFF2-40B4-BE49-F238E27FC236}">
              <a16:creationId xmlns:a16="http://schemas.microsoft.com/office/drawing/2014/main" id="{83265427-FDB4-4ABC-A02D-72144144D41E}"/>
            </a:ext>
          </a:extLst>
        </xdr:cNvPr>
        <xdr:cNvSpPr txBox="1"/>
      </xdr:nvSpPr>
      <xdr:spPr>
        <a:xfrm>
          <a:off x="7594111" y="667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188</xdr:rowOff>
    </xdr:from>
    <xdr:ext cx="534377" cy="259045"/>
    <xdr:sp macro="" textlink="">
      <xdr:nvSpPr>
        <xdr:cNvPr id="145" name="n_4mainValue【道路】&#10;一人当たり延長">
          <a:extLst>
            <a:ext uri="{FF2B5EF4-FFF2-40B4-BE49-F238E27FC236}">
              <a16:creationId xmlns:a16="http://schemas.microsoft.com/office/drawing/2014/main" id="{70B12794-C5A3-40EE-A339-E229DB2410B8}"/>
            </a:ext>
          </a:extLst>
        </xdr:cNvPr>
        <xdr:cNvSpPr txBox="1"/>
      </xdr:nvSpPr>
      <xdr:spPr>
        <a:xfrm>
          <a:off x="6705111" y="668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7DFC2DC-131E-41A3-B9FC-63E408AB271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EEC839C-F644-4918-9A3D-6BF25A0311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F745442-D38A-40C6-8CC4-3B2C1309EFF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54CCFDA-95CE-44A6-9679-5C11407665E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A1F4E26-8B53-4922-811F-5056D20E785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57C7D87-1685-4903-85E6-030AF6DB905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C9EC624-2933-4959-914D-51C3F549B69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D8D52FD-6ECD-4805-BAAA-F95245DA396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D744050-77E5-4A99-8E8D-0F5EA2E54DF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DADA11B-50FE-493E-B608-42AA2B95A1C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2B2D513-4FFF-42D0-8141-1DC2AEB7D60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5B1C544-AD40-4C14-B812-30FB4B15AD9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E501E652-D8EC-4EA6-A532-A6673839DA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EF58BE3-D7F6-4698-9D19-D2770809A8F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31DCA8A-69C2-46BE-B94B-7FEA5EC5768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B886F23-EBDA-415D-8E19-1D53B085D3D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0A38E5E-C2D2-4598-82CD-868D3C78BC5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6D863D3-EA6A-4D73-84B3-1E8AA903C71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27F10E9-DA89-4246-900E-11D284C357D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C4EF147-E93F-491A-9DD9-CA51F73B54D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60D9BFD-EC90-48ED-8E61-4F5360EC9B3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12971C9-7404-43BD-8FDD-8EE6274E508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AA85FD70-5C33-4084-A37F-CC7AEB688E3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26A672E6-6B65-4DC5-BBA6-97F0DFFBFABE}"/>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1FB5201-4E6D-425C-B895-C26D8DA609E9}"/>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A9EC0AFD-B827-49FC-A3D2-C41775AF295D}"/>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7307630-885C-4004-9B3A-39996C321D50}"/>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52B9327C-3BA1-4EC0-BBAB-9D1EEB2A88F8}"/>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DFCE430A-8F94-4D74-8332-247A9AFB0A07}"/>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246D5246-C479-4190-89D3-1B598CE65C10}"/>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954158B9-179B-428E-B5DB-497B77F91A83}"/>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B2EEDDB2-39AC-4F02-99E0-3ECE3AF80FFA}"/>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A2A86887-C9F4-470B-82DB-7430F5DF6FB5}"/>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D8610F55-9926-4DCE-9E77-113AA800ABF7}"/>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8F33822-242A-46D5-BD88-AB07E39BEF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6930FA1-FC4B-4FCE-8C53-A1C47960595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2584DEB-087F-48E0-B5F7-FC6C0000E38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D824EB7-F449-41C5-B39B-2EBA4C14C9E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C2F6023-B1C6-435D-809E-D8769238A8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xdr:rowOff>
    </xdr:from>
    <xdr:to>
      <xdr:col>24</xdr:col>
      <xdr:colOff>114300</xdr:colOff>
      <xdr:row>62</xdr:row>
      <xdr:rowOff>115570</xdr:rowOff>
    </xdr:to>
    <xdr:sp macro="" textlink="">
      <xdr:nvSpPr>
        <xdr:cNvPr id="185" name="楕円 184">
          <a:extLst>
            <a:ext uri="{FF2B5EF4-FFF2-40B4-BE49-F238E27FC236}">
              <a16:creationId xmlns:a16="http://schemas.microsoft.com/office/drawing/2014/main" id="{5A0632C1-89B5-45AC-9DA0-016C3DFB46A3}"/>
            </a:ext>
          </a:extLst>
        </xdr:cNvPr>
        <xdr:cNvSpPr/>
      </xdr:nvSpPr>
      <xdr:spPr>
        <a:xfrm>
          <a:off x="45847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36847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1317C32-BC44-4CE4-BAA6-6BD186982E5A}"/>
            </a:ext>
          </a:extLst>
        </xdr:cNvPr>
        <xdr:cNvSpPr txBox="1"/>
      </xdr:nvSpPr>
      <xdr:spPr>
        <a:xfrm>
          <a:off x="4673600" y="1049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153035</xdr:rowOff>
    </xdr:from>
    <xdr:to>
      <xdr:col>20</xdr:col>
      <xdr:colOff>38100</xdr:colOff>
      <xdr:row>62</xdr:row>
      <xdr:rowOff>83185</xdr:rowOff>
    </xdr:to>
    <xdr:sp macro="" textlink="">
      <xdr:nvSpPr>
        <xdr:cNvPr id="187" name="楕円 186">
          <a:extLst>
            <a:ext uri="{FF2B5EF4-FFF2-40B4-BE49-F238E27FC236}">
              <a16:creationId xmlns:a16="http://schemas.microsoft.com/office/drawing/2014/main" id="{B5079DE3-DF5E-4EBA-8B5F-44421CBA9A9C}"/>
            </a:ext>
          </a:extLst>
        </xdr:cNvPr>
        <xdr:cNvSpPr/>
      </xdr:nvSpPr>
      <xdr:spPr>
        <a:xfrm>
          <a:off x="3746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32385</xdr:rowOff>
    </xdr:from>
    <xdr:to>
      <xdr:col>24</xdr:col>
      <xdr:colOff>63500</xdr:colOff>
      <xdr:row>62</xdr:row>
      <xdr:rowOff>64770</xdr:rowOff>
    </xdr:to>
    <xdr:cxnSp macro="">
      <xdr:nvCxnSpPr>
        <xdr:cNvPr id="188" name="直線コネクタ 187">
          <a:extLst>
            <a:ext uri="{FF2B5EF4-FFF2-40B4-BE49-F238E27FC236}">
              <a16:creationId xmlns:a16="http://schemas.microsoft.com/office/drawing/2014/main" id="{01D53047-AFC5-4D64-89CF-5EBF891EFAEE}"/>
            </a:ext>
          </a:extLst>
        </xdr:cNvPr>
        <xdr:cNvCxnSpPr/>
      </xdr:nvCxnSpPr>
      <xdr:spPr>
        <a:xfrm>
          <a:off x="3797300" y="106622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89" name="楕円 188">
          <a:extLst>
            <a:ext uri="{FF2B5EF4-FFF2-40B4-BE49-F238E27FC236}">
              <a16:creationId xmlns:a16="http://schemas.microsoft.com/office/drawing/2014/main" id="{68FD4724-4512-4C0A-AEBC-97871AD657B9}"/>
            </a:ext>
          </a:extLst>
        </xdr:cNvPr>
        <xdr:cNvSpPr/>
      </xdr:nvSpPr>
      <xdr:spPr>
        <a:xfrm>
          <a:off x="2857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32385</xdr:rowOff>
    </xdr:to>
    <xdr:cxnSp macro="">
      <xdr:nvCxnSpPr>
        <xdr:cNvPr id="190" name="直線コネクタ 189">
          <a:extLst>
            <a:ext uri="{FF2B5EF4-FFF2-40B4-BE49-F238E27FC236}">
              <a16:creationId xmlns:a16="http://schemas.microsoft.com/office/drawing/2014/main" id="{C8B8035E-50DA-47F4-A542-E4D630B27BBF}"/>
            </a:ext>
          </a:extLst>
        </xdr:cNvPr>
        <xdr:cNvCxnSpPr/>
      </xdr:nvCxnSpPr>
      <xdr:spPr>
        <a:xfrm>
          <a:off x="2908300" y="106299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101600</xdr:rowOff>
    </xdr:from>
    <xdr:to>
      <xdr:col>10</xdr:col>
      <xdr:colOff>165100</xdr:colOff>
      <xdr:row>62</xdr:row>
      <xdr:rowOff>31750</xdr:rowOff>
    </xdr:to>
    <xdr:sp macro="" textlink="">
      <xdr:nvSpPr>
        <xdr:cNvPr id="191" name="楕円 190">
          <a:extLst>
            <a:ext uri="{FF2B5EF4-FFF2-40B4-BE49-F238E27FC236}">
              <a16:creationId xmlns:a16="http://schemas.microsoft.com/office/drawing/2014/main" id="{9EAE0F99-7BD2-48B0-858D-F84CFB8A4F79}"/>
            </a:ext>
          </a:extLst>
        </xdr:cNvPr>
        <xdr:cNvSpPr/>
      </xdr:nvSpPr>
      <xdr:spPr>
        <a:xfrm>
          <a:off x="1968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152400</xdr:rowOff>
    </xdr:from>
    <xdr:to>
      <xdr:col>15</xdr:col>
      <xdr:colOff>50800</xdr:colOff>
      <xdr:row>62</xdr:row>
      <xdr:rowOff>0</xdr:rowOff>
    </xdr:to>
    <xdr:cxnSp macro="">
      <xdr:nvCxnSpPr>
        <xdr:cNvPr id="192" name="直線コネクタ 191">
          <a:extLst>
            <a:ext uri="{FF2B5EF4-FFF2-40B4-BE49-F238E27FC236}">
              <a16:creationId xmlns:a16="http://schemas.microsoft.com/office/drawing/2014/main" id="{7A6909CE-5D14-45E6-9B10-0BDA6373CE92}"/>
            </a:ext>
          </a:extLst>
        </xdr:cNvPr>
        <xdr:cNvCxnSpPr/>
      </xdr:nvCxnSpPr>
      <xdr:spPr>
        <a:xfrm>
          <a:off x="2019300" y="10610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84455</xdr:rowOff>
    </xdr:from>
    <xdr:to>
      <xdr:col>6</xdr:col>
      <xdr:colOff>38100</xdr:colOff>
      <xdr:row>62</xdr:row>
      <xdr:rowOff>14605</xdr:rowOff>
    </xdr:to>
    <xdr:sp macro="" textlink="">
      <xdr:nvSpPr>
        <xdr:cNvPr id="193" name="楕円 192">
          <a:extLst>
            <a:ext uri="{FF2B5EF4-FFF2-40B4-BE49-F238E27FC236}">
              <a16:creationId xmlns:a16="http://schemas.microsoft.com/office/drawing/2014/main" id="{C2FF9DA7-6D5E-4D57-B403-9A64B79D929E}"/>
            </a:ext>
          </a:extLst>
        </xdr:cNvPr>
        <xdr:cNvSpPr/>
      </xdr:nvSpPr>
      <xdr:spPr>
        <a:xfrm>
          <a:off x="1079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135255</xdr:rowOff>
    </xdr:from>
    <xdr:to>
      <xdr:col>10</xdr:col>
      <xdr:colOff>114300</xdr:colOff>
      <xdr:row>61</xdr:row>
      <xdr:rowOff>152400</xdr:rowOff>
    </xdr:to>
    <xdr:cxnSp macro="">
      <xdr:nvCxnSpPr>
        <xdr:cNvPr id="194" name="直線コネクタ 193">
          <a:extLst>
            <a:ext uri="{FF2B5EF4-FFF2-40B4-BE49-F238E27FC236}">
              <a16:creationId xmlns:a16="http://schemas.microsoft.com/office/drawing/2014/main" id="{DD9AC79B-5964-4A47-B573-EACD74725DBE}"/>
            </a:ext>
          </a:extLst>
        </xdr:cNvPr>
        <xdr:cNvCxnSpPr/>
      </xdr:nvCxnSpPr>
      <xdr:spPr>
        <a:xfrm>
          <a:off x="1130300" y="105937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12A6DBC0-013E-4024-9D85-2A3DEF3F18FE}"/>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FB895C5-12ED-48E1-8341-422E957D0614}"/>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162CE48-23F9-4318-9F63-FE9B114F0A23}"/>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C346DE81-8660-4E37-8C0A-6632BC22A985}"/>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99712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DFDC4403-0669-4480-8EFD-72807E0318C1}"/>
            </a:ext>
          </a:extLst>
        </xdr:cNvPr>
        <xdr:cNvSpPr txBox="1"/>
      </xdr:nvSpPr>
      <xdr:spPr>
        <a:xfrm>
          <a:off x="3582044" y="1038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F8A0EB5-8D4A-4C2F-A8AC-53234B997325}"/>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48277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AD6124C9-6614-4D4D-A4CF-50C812510526}"/>
            </a:ext>
          </a:extLst>
        </xdr:cNvPr>
        <xdr:cNvSpPr txBox="1"/>
      </xdr:nvSpPr>
      <xdr:spPr>
        <a:xfrm>
          <a:off x="1816744" y="1033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31132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17E916C1-50D8-4BF2-A567-ABA588EBEA9B}"/>
            </a:ext>
          </a:extLst>
        </xdr:cNvPr>
        <xdr:cNvSpPr txBox="1"/>
      </xdr:nvSpPr>
      <xdr:spPr>
        <a:xfrm>
          <a:off x="927744" y="1031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3CA88E8-F4B7-46C6-9E0C-1AA0E98117E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8836005-7DBD-4AE6-B0E7-BE0C8AD0AAA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2DA52C1-3ECE-43A9-8F0F-1FCEACE3C09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5CF73E9-8915-4C4F-8A4D-A616223695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045427C-8E0C-4105-B4DE-49C7BD15726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8C15E42-6630-4A87-AABB-3367000771F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EF43F92-444A-4DD1-A711-17D13EA6C72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9093654-F7ED-4375-B4FA-EF8ECC7648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4D10A7D-16A7-415A-B7F0-11D50BE3C0C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8AA3891-B9AC-4432-99F7-8B073AD113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3F6D533-4CE9-418E-A53B-00BEBE03E53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D7861D29-7A20-4D1F-85FF-7375B427710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FE16258-AF08-4D42-B262-214DDE63E08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D19E8C9A-D73D-4395-8A49-6D0BDE6DB53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7546069-8BB7-4B6C-A208-A5B73E262F9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6D0E6726-1A45-4B4C-8D71-A0699648819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E91AF5C-FB53-4D72-B4F9-A1966E61F83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77A32A43-B683-44EE-A7B2-6DEEB324782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E91B6BA-C562-46F4-890A-568E5FB8111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1E5E6DFE-7BA3-4D0D-9C5E-0565A25795C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120B48A-FCAB-47C8-84C0-FCCC3AB31D7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DFA968C4-730E-4CEB-B201-41943843A6C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2BF52F9-4B04-41D9-8202-12C233F57F5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28DA23C1-13E1-484D-902B-8AFCAF5CB409}"/>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4D16B446-881E-41EF-9AEB-D3B885EDE4F3}"/>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2E72F5C8-6078-467A-B27A-5A8753B32601}"/>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5FFFDEF4-F4A5-4A96-97AF-578BB1FC2838}"/>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E1E645E8-6988-4C83-B31B-F3F68F4AC3DA}"/>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28C92819-8D8D-44B2-BF48-5841AC367D9C}"/>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3909C022-04BF-4EC1-90BA-164B140F81CC}"/>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E6368573-6708-463F-8CA1-A33519E347AA}"/>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FBDBD420-4EFD-43AF-B4C6-42E5A6AABABE}"/>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8DFCFE6B-CDC7-4D1C-9779-3B7C1091CAA5}"/>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A19FF93A-7BDE-4639-9858-BB54DE4248B1}"/>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87D1170-7AF8-461B-8A86-090CC21F036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F643111-635A-40F2-BFFC-5656272568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DB2565A-42F6-43BC-8E04-1A2C45C796D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970AFE1-47FB-4420-A30F-DF7DFB39BB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6F8F55-35C9-480D-979E-B19AF9531C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97196</xdr:rowOff>
    </xdr:from>
    <xdr:to>
      <xdr:col>55</xdr:col>
      <xdr:colOff>50800</xdr:colOff>
      <xdr:row>64</xdr:row>
      <xdr:rowOff>27346</xdr:rowOff>
    </xdr:to>
    <xdr:sp macro="" textlink="">
      <xdr:nvSpPr>
        <xdr:cNvPr id="242" name="楕円 241">
          <a:extLst>
            <a:ext uri="{FF2B5EF4-FFF2-40B4-BE49-F238E27FC236}">
              <a16:creationId xmlns:a16="http://schemas.microsoft.com/office/drawing/2014/main" id="{7560628C-F897-4496-9BB1-5BCD49CF6D81}"/>
            </a:ext>
          </a:extLst>
        </xdr:cNvPr>
        <xdr:cNvSpPr/>
      </xdr:nvSpPr>
      <xdr:spPr>
        <a:xfrm>
          <a:off x="10426700" y="108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12123</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C25CF549-6182-4A11-8316-34970E6B868B}"/>
            </a:ext>
          </a:extLst>
        </xdr:cNvPr>
        <xdr:cNvSpPr txBox="1"/>
      </xdr:nvSpPr>
      <xdr:spPr>
        <a:xfrm>
          <a:off x="10515600" y="1081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98216</xdr:rowOff>
    </xdr:from>
    <xdr:to>
      <xdr:col>50</xdr:col>
      <xdr:colOff>165100</xdr:colOff>
      <xdr:row>64</xdr:row>
      <xdr:rowOff>28366</xdr:rowOff>
    </xdr:to>
    <xdr:sp macro="" textlink="">
      <xdr:nvSpPr>
        <xdr:cNvPr id="244" name="楕円 243">
          <a:extLst>
            <a:ext uri="{FF2B5EF4-FFF2-40B4-BE49-F238E27FC236}">
              <a16:creationId xmlns:a16="http://schemas.microsoft.com/office/drawing/2014/main" id="{C7E703B0-C825-41E3-AFAF-4EB7BC88B5AD}"/>
            </a:ext>
          </a:extLst>
        </xdr:cNvPr>
        <xdr:cNvSpPr/>
      </xdr:nvSpPr>
      <xdr:spPr>
        <a:xfrm>
          <a:off x="9588500" y="1089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147996</xdr:rowOff>
    </xdr:from>
    <xdr:to>
      <xdr:col>55</xdr:col>
      <xdr:colOff>0</xdr:colOff>
      <xdr:row>63</xdr:row>
      <xdr:rowOff>149016</xdr:rowOff>
    </xdr:to>
    <xdr:cxnSp macro="">
      <xdr:nvCxnSpPr>
        <xdr:cNvPr id="245" name="直線コネクタ 244">
          <a:extLst>
            <a:ext uri="{FF2B5EF4-FFF2-40B4-BE49-F238E27FC236}">
              <a16:creationId xmlns:a16="http://schemas.microsoft.com/office/drawing/2014/main" id="{2787AABE-E243-48CD-844C-902AEFC28FC6}"/>
            </a:ext>
          </a:extLst>
        </xdr:cNvPr>
        <xdr:cNvCxnSpPr/>
      </xdr:nvCxnSpPr>
      <xdr:spPr>
        <a:xfrm flipV="1">
          <a:off x="9639300" y="10949346"/>
          <a:ext cx="8382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98557</xdr:rowOff>
    </xdr:from>
    <xdr:to>
      <xdr:col>46</xdr:col>
      <xdr:colOff>38100</xdr:colOff>
      <xdr:row>64</xdr:row>
      <xdr:rowOff>28707</xdr:rowOff>
    </xdr:to>
    <xdr:sp macro="" textlink="">
      <xdr:nvSpPr>
        <xdr:cNvPr id="246" name="楕円 245">
          <a:extLst>
            <a:ext uri="{FF2B5EF4-FFF2-40B4-BE49-F238E27FC236}">
              <a16:creationId xmlns:a16="http://schemas.microsoft.com/office/drawing/2014/main" id="{C7602C41-6676-4413-9DC3-9BE2F4B2450E}"/>
            </a:ext>
          </a:extLst>
        </xdr:cNvPr>
        <xdr:cNvSpPr/>
      </xdr:nvSpPr>
      <xdr:spPr>
        <a:xfrm>
          <a:off x="8699500" y="1089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149016</xdr:rowOff>
    </xdr:from>
    <xdr:to>
      <xdr:col>50</xdr:col>
      <xdr:colOff>114300</xdr:colOff>
      <xdr:row>63</xdr:row>
      <xdr:rowOff>149357</xdr:rowOff>
    </xdr:to>
    <xdr:cxnSp macro="">
      <xdr:nvCxnSpPr>
        <xdr:cNvPr id="247" name="直線コネクタ 246">
          <a:extLst>
            <a:ext uri="{FF2B5EF4-FFF2-40B4-BE49-F238E27FC236}">
              <a16:creationId xmlns:a16="http://schemas.microsoft.com/office/drawing/2014/main" id="{6A299B3E-61F1-4A6F-89BA-36D620FFF90C}"/>
            </a:ext>
          </a:extLst>
        </xdr:cNvPr>
        <xdr:cNvCxnSpPr/>
      </xdr:nvCxnSpPr>
      <xdr:spPr>
        <a:xfrm flipV="1">
          <a:off x="8750300" y="10950366"/>
          <a:ext cx="889000" cy="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100121</xdr:rowOff>
    </xdr:from>
    <xdr:to>
      <xdr:col>41</xdr:col>
      <xdr:colOff>101600</xdr:colOff>
      <xdr:row>64</xdr:row>
      <xdr:rowOff>30271</xdr:rowOff>
    </xdr:to>
    <xdr:sp macro="" textlink="">
      <xdr:nvSpPr>
        <xdr:cNvPr id="248" name="楕円 247">
          <a:extLst>
            <a:ext uri="{FF2B5EF4-FFF2-40B4-BE49-F238E27FC236}">
              <a16:creationId xmlns:a16="http://schemas.microsoft.com/office/drawing/2014/main" id="{6B03FEFC-5576-4098-9B72-1289E7FC159B}"/>
            </a:ext>
          </a:extLst>
        </xdr:cNvPr>
        <xdr:cNvSpPr/>
      </xdr:nvSpPr>
      <xdr:spPr>
        <a:xfrm>
          <a:off x="7810500" y="1090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149357</xdr:rowOff>
    </xdr:from>
    <xdr:to>
      <xdr:col>45</xdr:col>
      <xdr:colOff>177800</xdr:colOff>
      <xdr:row>63</xdr:row>
      <xdr:rowOff>150921</xdr:rowOff>
    </xdr:to>
    <xdr:cxnSp macro="">
      <xdr:nvCxnSpPr>
        <xdr:cNvPr id="249" name="直線コネクタ 248">
          <a:extLst>
            <a:ext uri="{FF2B5EF4-FFF2-40B4-BE49-F238E27FC236}">
              <a16:creationId xmlns:a16="http://schemas.microsoft.com/office/drawing/2014/main" id="{8ABEAAF6-5FD6-4BBC-9116-6915283D21A6}"/>
            </a:ext>
          </a:extLst>
        </xdr:cNvPr>
        <xdr:cNvCxnSpPr/>
      </xdr:nvCxnSpPr>
      <xdr:spPr>
        <a:xfrm flipV="1">
          <a:off x="7861300" y="10950707"/>
          <a:ext cx="889000" cy="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103173</xdr:rowOff>
    </xdr:from>
    <xdr:to>
      <xdr:col>36</xdr:col>
      <xdr:colOff>165100</xdr:colOff>
      <xdr:row>64</xdr:row>
      <xdr:rowOff>33323</xdr:rowOff>
    </xdr:to>
    <xdr:sp macro="" textlink="">
      <xdr:nvSpPr>
        <xdr:cNvPr id="250" name="楕円 249">
          <a:extLst>
            <a:ext uri="{FF2B5EF4-FFF2-40B4-BE49-F238E27FC236}">
              <a16:creationId xmlns:a16="http://schemas.microsoft.com/office/drawing/2014/main" id="{4FC88368-45DC-4DE1-B07F-DB5E4B26749A}"/>
            </a:ext>
          </a:extLst>
        </xdr:cNvPr>
        <xdr:cNvSpPr/>
      </xdr:nvSpPr>
      <xdr:spPr>
        <a:xfrm>
          <a:off x="6921500" y="109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150921</xdr:rowOff>
    </xdr:from>
    <xdr:to>
      <xdr:col>41</xdr:col>
      <xdr:colOff>50800</xdr:colOff>
      <xdr:row>63</xdr:row>
      <xdr:rowOff>153973</xdr:rowOff>
    </xdr:to>
    <xdr:cxnSp macro="">
      <xdr:nvCxnSpPr>
        <xdr:cNvPr id="251" name="直線コネクタ 250">
          <a:extLst>
            <a:ext uri="{FF2B5EF4-FFF2-40B4-BE49-F238E27FC236}">
              <a16:creationId xmlns:a16="http://schemas.microsoft.com/office/drawing/2014/main" id="{69E6325E-C643-4438-A474-C70E1CD5A201}"/>
            </a:ext>
          </a:extLst>
        </xdr:cNvPr>
        <xdr:cNvCxnSpPr/>
      </xdr:nvCxnSpPr>
      <xdr:spPr>
        <a:xfrm flipV="1">
          <a:off x="6972300" y="10952271"/>
          <a:ext cx="889000" cy="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765AF0B8-4CBF-4BA7-A44B-6E3962972D9E}"/>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67CCECFA-2793-4790-B905-642E355067C3}"/>
            </a:ext>
          </a:extLst>
        </xdr:cNvPr>
        <xdr:cNvSpPr txBox="1"/>
      </xdr:nvSpPr>
      <xdr:spPr>
        <a:xfrm>
          <a:off x="8450795" y="1051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C064D395-68AA-44E0-8D0F-75A588B4E6CB}"/>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125C95AC-560A-4CBF-933F-F0E0918C85AB}"/>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19493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4789B97E-36C6-4092-8599-F5D066815438}"/>
            </a:ext>
          </a:extLst>
        </xdr:cNvPr>
        <xdr:cNvSpPr txBox="1"/>
      </xdr:nvSpPr>
      <xdr:spPr>
        <a:xfrm>
          <a:off x="9327095" y="10992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19834</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6220FB6F-CAD9-487B-8049-33E714FCAB83}"/>
            </a:ext>
          </a:extLst>
        </xdr:cNvPr>
        <xdr:cNvSpPr txBox="1"/>
      </xdr:nvSpPr>
      <xdr:spPr>
        <a:xfrm>
          <a:off x="8450795" y="10992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21398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140B868E-9704-4F2D-AF80-60EE15E23161}"/>
            </a:ext>
          </a:extLst>
        </xdr:cNvPr>
        <xdr:cNvSpPr txBox="1"/>
      </xdr:nvSpPr>
      <xdr:spPr>
        <a:xfrm>
          <a:off x="7561795" y="10994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24450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C8D9166-09A0-4D1F-82DB-7553F2919EF3}"/>
            </a:ext>
          </a:extLst>
        </xdr:cNvPr>
        <xdr:cNvSpPr txBox="1"/>
      </xdr:nvSpPr>
      <xdr:spPr>
        <a:xfrm>
          <a:off x="6672795" y="1099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936D5AC-1790-42A8-AD6E-D7463839F5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CC336AE-5168-45B3-A72D-8FD91DEB8D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9FDD11E-D4AA-4C8F-8010-D9B899BC32D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FD6563F-7F98-476C-BC28-52467A3E7A8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856F706-9D1A-45FC-A275-54477D73847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C940A62-3C19-4604-BAF9-49DDBA1A2DB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8D162DD5-4B5D-480D-8976-96BEF62ADF7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5FCABAA-3598-4ACD-A965-9632E3093FE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3F3C195-D78C-4218-8727-D011E54EC8F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2F0B6F60-70FB-4DEC-9A18-8B04E8A9DD1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4758BF5-EBB3-4F5C-A3C3-A5151D896EF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B6C1726D-A12D-4A6E-AB44-E9286571BDD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FA916B08-7EBF-49DF-8484-4FD5499F67A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D11F9530-C3D4-4675-B369-08D1B8D45B8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5719DCD5-34A2-47A1-9C4F-1F9975F68DB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7111BD22-D6C9-4633-B380-BCEE36C305E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6644F08-836C-4AB6-81D1-ACABD81B92F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37C0C1C1-C893-4696-9177-719B2687A6B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DA641742-86E9-4790-9DD4-B351FA74787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D22119F-1282-4528-BF74-0F5ADCC5DD5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DEE04558-1E85-4B47-9FF1-57FFF7FC498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E9FE90CF-E2A5-4412-B948-900CA2DFCD8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EABC4496-AC01-40CB-BF88-AC4868FD4246}"/>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F17AD17-946C-4DFC-B1A4-6542EE66D8E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15A464C3-5BC8-4ADB-A814-171018B364E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BFCB7614-FD74-474E-BFCF-64E825994E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53AA1DEC-41C0-418C-B824-72E77298C8E4}"/>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2FD486D3-822C-4EDC-A0D1-9937086F00A2}"/>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D6540A33-3FD4-4569-9B2A-EC13EE77A562}"/>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6594183C-1DA8-4E36-9895-F6C528E1A26F}"/>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5D35E16C-489E-48B3-8686-9E2546DF77A7}"/>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9AB8DAC9-BDF1-4E13-B6D3-4136B3FFA795}"/>
            </a:ext>
          </a:extLst>
        </xdr:cNvPr>
        <xdr:cNvSpPr txBox="1"/>
      </xdr:nvSpPr>
      <xdr:spPr>
        <a:xfrm>
          <a:off x="4673600" y="1393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FEFE7749-9DC5-4FE6-AC58-DF9FFE41E032}"/>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ACF51E1B-DB0B-40C3-80A2-F064F67FDA50}"/>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AFE0EA1A-DD21-451D-A10B-275FC0B8F9BB}"/>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EF827EA8-DE33-41B5-8CB3-99F38ED34FA7}"/>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9B1F5EEE-874B-4AA8-9C55-971721485CBA}"/>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CE96AD7-4914-479C-B225-26B1A0DAB4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B29548A-12B8-470D-8173-45BEA45915E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0E4441-290D-48F3-8A10-25519086953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EC93F95-E336-46B6-86FD-F764837B298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71B2609-1F75-4AFD-A13F-04834D2AF6B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150586</xdr:rowOff>
    </xdr:from>
    <xdr:to>
      <xdr:col>24</xdr:col>
      <xdr:colOff>114300</xdr:colOff>
      <xdr:row>85</xdr:row>
      <xdr:rowOff>80736</xdr:rowOff>
    </xdr:to>
    <xdr:sp macro="" textlink="">
      <xdr:nvSpPr>
        <xdr:cNvPr id="302" name="楕円 301">
          <a:extLst>
            <a:ext uri="{FF2B5EF4-FFF2-40B4-BE49-F238E27FC236}">
              <a16:creationId xmlns:a16="http://schemas.microsoft.com/office/drawing/2014/main" id="{254461EF-1FCF-4BC3-AF24-9740CA96B074}"/>
            </a:ext>
          </a:extLst>
        </xdr:cNvPr>
        <xdr:cNvSpPr/>
      </xdr:nvSpPr>
      <xdr:spPr>
        <a:xfrm>
          <a:off x="45847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129013</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5DF63EBC-3BF5-4C04-9A27-E57E5FC1D9D0}"/>
            </a:ext>
          </a:extLst>
        </xdr:cNvPr>
        <xdr:cNvSpPr txBox="1"/>
      </xdr:nvSpPr>
      <xdr:spPr>
        <a:xfrm>
          <a:off x="4673600"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137523</xdr:rowOff>
    </xdr:from>
    <xdr:to>
      <xdr:col>20</xdr:col>
      <xdr:colOff>38100</xdr:colOff>
      <xdr:row>85</xdr:row>
      <xdr:rowOff>67673</xdr:rowOff>
    </xdr:to>
    <xdr:sp macro="" textlink="">
      <xdr:nvSpPr>
        <xdr:cNvPr id="304" name="楕円 303">
          <a:extLst>
            <a:ext uri="{FF2B5EF4-FFF2-40B4-BE49-F238E27FC236}">
              <a16:creationId xmlns:a16="http://schemas.microsoft.com/office/drawing/2014/main" id="{BD415168-1B81-426B-83B0-FE5CAA54F7C2}"/>
            </a:ext>
          </a:extLst>
        </xdr:cNvPr>
        <xdr:cNvSpPr/>
      </xdr:nvSpPr>
      <xdr:spPr>
        <a:xfrm>
          <a:off x="3746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16873</xdr:rowOff>
    </xdr:from>
    <xdr:to>
      <xdr:col>24</xdr:col>
      <xdr:colOff>63500</xdr:colOff>
      <xdr:row>85</xdr:row>
      <xdr:rowOff>29936</xdr:rowOff>
    </xdr:to>
    <xdr:cxnSp macro="">
      <xdr:nvCxnSpPr>
        <xdr:cNvPr id="305" name="直線コネクタ 304">
          <a:extLst>
            <a:ext uri="{FF2B5EF4-FFF2-40B4-BE49-F238E27FC236}">
              <a16:creationId xmlns:a16="http://schemas.microsoft.com/office/drawing/2014/main" id="{1F7FEB7E-256B-4DD6-A480-58279852DDA9}"/>
            </a:ext>
          </a:extLst>
        </xdr:cNvPr>
        <xdr:cNvCxnSpPr/>
      </xdr:nvCxnSpPr>
      <xdr:spPr>
        <a:xfrm>
          <a:off x="3797300" y="1459012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117929</xdr:rowOff>
    </xdr:from>
    <xdr:to>
      <xdr:col>15</xdr:col>
      <xdr:colOff>101600</xdr:colOff>
      <xdr:row>85</xdr:row>
      <xdr:rowOff>48079</xdr:rowOff>
    </xdr:to>
    <xdr:sp macro="" textlink="">
      <xdr:nvSpPr>
        <xdr:cNvPr id="306" name="楕円 305">
          <a:extLst>
            <a:ext uri="{FF2B5EF4-FFF2-40B4-BE49-F238E27FC236}">
              <a16:creationId xmlns:a16="http://schemas.microsoft.com/office/drawing/2014/main" id="{4A865A2C-08D1-41E5-B802-48FD69731A92}"/>
            </a:ext>
          </a:extLst>
        </xdr:cNvPr>
        <xdr:cNvSpPr/>
      </xdr:nvSpPr>
      <xdr:spPr>
        <a:xfrm>
          <a:off x="2857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168729</xdr:rowOff>
    </xdr:from>
    <xdr:to>
      <xdr:col>19</xdr:col>
      <xdr:colOff>177800</xdr:colOff>
      <xdr:row>85</xdr:row>
      <xdr:rowOff>16873</xdr:rowOff>
    </xdr:to>
    <xdr:cxnSp macro="">
      <xdr:nvCxnSpPr>
        <xdr:cNvPr id="307" name="直線コネクタ 306">
          <a:extLst>
            <a:ext uri="{FF2B5EF4-FFF2-40B4-BE49-F238E27FC236}">
              <a16:creationId xmlns:a16="http://schemas.microsoft.com/office/drawing/2014/main" id="{FFE8686E-805C-41B8-8497-8A07FEC2288F}"/>
            </a:ext>
          </a:extLst>
        </xdr:cNvPr>
        <xdr:cNvCxnSpPr/>
      </xdr:nvCxnSpPr>
      <xdr:spPr>
        <a:xfrm>
          <a:off x="2908300" y="1457052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98334</xdr:rowOff>
    </xdr:from>
    <xdr:to>
      <xdr:col>10</xdr:col>
      <xdr:colOff>165100</xdr:colOff>
      <xdr:row>85</xdr:row>
      <xdr:rowOff>28484</xdr:rowOff>
    </xdr:to>
    <xdr:sp macro="" textlink="">
      <xdr:nvSpPr>
        <xdr:cNvPr id="308" name="楕円 307">
          <a:extLst>
            <a:ext uri="{FF2B5EF4-FFF2-40B4-BE49-F238E27FC236}">
              <a16:creationId xmlns:a16="http://schemas.microsoft.com/office/drawing/2014/main" id="{4672B9F6-A11E-4046-80CF-B418F5D3290C}"/>
            </a:ext>
          </a:extLst>
        </xdr:cNvPr>
        <xdr:cNvSpPr/>
      </xdr:nvSpPr>
      <xdr:spPr>
        <a:xfrm>
          <a:off x="1968500" y="145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149134</xdr:rowOff>
    </xdr:from>
    <xdr:to>
      <xdr:col>15</xdr:col>
      <xdr:colOff>50800</xdr:colOff>
      <xdr:row>84</xdr:row>
      <xdr:rowOff>168729</xdr:rowOff>
    </xdr:to>
    <xdr:cxnSp macro="">
      <xdr:nvCxnSpPr>
        <xdr:cNvPr id="309" name="直線コネクタ 308">
          <a:extLst>
            <a:ext uri="{FF2B5EF4-FFF2-40B4-BE49-F238E27FC236}">
              <a16:creationId xmlns:a16="http://schemas.microsoft.com/office/drawing/2014/main" id="{F0514C9E-B274-4193-9C6D-DC6B90B304E4}"/>
            </a:ext>
          </a:extLst>
        </xdr:cNvPr>
        <xdr:cNvCxnSpPr/>
      </xdr:nvCxnSpPr>
      <xdr:spPr>
        <a:xfrm>
          <a:off x="2019300" y="1455093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78739</xdr:rowOff>
    </xdr:from>
    <xdr:to>
      <xdr:col>6</xdr:col>
      <xdr:colOff>38100</xdr:colOff>
      <xdr:row>85</xdr:row>
      <xdr:rowOff>8889</xdr:rowOff>
    </xdr:to>
    <xdr:sp macro="" textlink="">
      <xdr:nvSpPr>
        <xdr:cNvPr id="310" name="楕円 309">
          <a:extLst>
            <a:ext uri="{FF2B5EF4-FFF2-40B4-BE49-F238E27FC236}">
              <a16:creationId xmlns:a16="http://schemas.microsoft.com/office/drawing/2014/main" id="{D17F1891-3C4E-4BA0-8BB3-797023A856A0}"/>
            </a:ext>
          </a:extLst>
        </xdr:cNvPr>
        <xdr:cNvSpPr/>
      </xdr:nvSpPr>
      <xdr:spPr>
        <a:xfrm>
          <a:off x="1079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129539</xdr:rowOff>
    </xdr:from>
    <xdr:to>
      <xdr:col>10</xdr:col>
      <xdr:colOff>114300</xdr:colOff>
      <xdr:row>84</xdr:row>
      <xdr:rowOff>149134</xdr:rowOff>
    </xdr:to>
    <xdr:cxnSp macro="">
      <xdr:nvCxnSpPr>
        <xdr:cNvPr id="311" name="直線コネクタ 310">
          <a:extLst>
            <a:ext uri="{FF2B5EF4-FFF2-40B4-BE49-F238E27FC236}">
              <a16:creationId xmlns:a16="http://schemas.microsoft.com/office/drawing/2014/main" id="{12820688-EB45-4926-B159-AE32C7D6D6A9}"/>
            </a:ext>
          </a:extLst>
        </xdr:cNvPr>
        <xdr:cNvCxnSpPr/>
      </xdr:nvCxnSpPr>
      <xdr:spPr>
        <a:xfrm>
          <a:off x="1130300" y="14531339"/>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F27F65B2-CF3D-42F6-8746-8CAD63317582}"/>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7453685D-13E8-4D27-AC97-7E85D77C5885}"/>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28037139-2EDB-4E34-8CE4-2D6B18C675F7}"/>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5" name="n_4aveValue【公営住宅】&#10;有形固定資産減価償却率">
          <a:extLst>
            <a:ext uri="{FF2B5EF4-FFF2-40B4-BE49-F238E27FC236}">
              <a16:creationId xmlns:a16="http://schemas.microsoft.com/office/drawing/2014/main" id="{9C4CDC71-FD1D-42F3-AA03-C6AAA0904272}"/>
            </a:ext>
          </a:extLst>
        </xdr:cNvPr>
        <xdr:cNvSpPr txBox="1"/>
      </xdr:nvSpPr>
      <xdr:spPr>
        <a:xfrm>
          <a:off x="927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58800</xdr:rowOff>
    </xdr:from>
    <xdr:ext cx="405111" cy="259045"/>
    <xdr:sp macro="" textlink="">
      <xdr:nvSpPr>
        <xdr:cNvPr id="316" name="n_1mainValue【公営住宅】&#10;有形固定資産減価償却率">
          <a:extLst>
            <a:ext uri="{FF2B5EF4-FFF2-40B4-BE49-F238E27FC236}">
              <a16:creationId xmlns:a16="http://schemas.microsoft.com/office/drawing/2014/main" id="{D3636C76-E464-4F2F-8DB4-EAD7E13FF705}"/>
            </a:ext>
          </a:extLst>
        </xdr:cNvPr>
        <xdr:cNvSpPr txBox="1"/>
      </xdr:nvSpPr>
      <xdr:spPr>
        <a:xfrm>
          <a:off x="35820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39206</xdr:rowOff>
    </xdr:from>
    <xdr:ext cx="405111" cy="259045"/>
    <xdr:sp macro="" textlink="">
      <xdr:nvSpPr>
        <xdr:cNvPr id="317" name="n_2mainValue【公営住宅】&#10;有形固定資産減価償却率">
          <a:extLst>
            <a:ext uri="{FF2B5EF4-FFF2-40B4-BE49-F238E27FC236}">
              <a16:creationId xmlns:a16="http://schemas.microsoft.com/office/drawing/2014/main" id="{65F43034-72BC-48FE-A72F-9923C3206947}"/>
            </a:ext>
          </a:extLst>
        </xdr:cNvPr>
        <xdr:cNvSpPr txBox="1"/>
      </xdr:nvSpPr>
      <xdr:spPr>
        <a:xfrm>
          <a:off x="2705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19611</xdr:rowOff>
    </xdr:from>
    <xdr:ext cx="405111" cy="259045"/>
    <xdr:sp macro="" textlink="">
      <xdr:nvSpPr>
        <xdr:cNvPr id="318" name="n_3mainValue【公営住宅】&#10;有形固定資産減価償却率">
          <a:extLst>
            <a:ext uri="{FF2B5EF4-FFF2-40B4-BE49-F238E27FC236}">
              <a16:creationId xmlns:a16="http://schemas.microsoft.com/office/drawing/2014/main" id="{5075B61C-A1F8-426A-8342-030625365751}"/>
            </a:ext>
          </a:extLst>
        </xdr:cNvPr>
        <xdr:cNvSpPr txBox="1"/>
      </xdr:nvSpPr>
      <xdr:spPr>
        <a:xfrm>
          <a:off x="1816744" y="1459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xdr:rowOff>
    </xdr:from>
    <xdr:ext cx="405111" cy="259045"/>
    <xdr:sp macro="" textlink="">
      <xdr:nvSpPr>
        <xdr:cNvPr id="319" name="n_4mainValue【公営住宅】&#10;有形固定資産減価償却率">
          <a:extLst>
            <a:ext uri="{FF2B5EF4-FFF2-40B4-BE49-F238E27FC236}">
              <a16:creationId xmlns:a16="http://schemas.microsoft.com/office/drawing/2014/main" id="{21416529-CB38-40C6-B91A-B1D0EBBF7595}"/>
            </a:ext>
          </a:extLst>
        </xdr:cNvPr>
        <xdr:cNvSpPr txBox="1"/>
      </xdr:nvSpPr>
      <xdr:spPr>
        <a:xfrm>
          <a:off x="927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10C741A-8811-490C-ACE9-D0BB8D39F1B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96806ED-786D-4F10-9BCF-A16E79FE07D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9DA3FFC-FAA6-428A-A62A-4DC80C37C3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7345EAB3-FB9D-47FE-A47A-C689F29D154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D2C805FE-8FA8-4CF3-9082-63348AB6760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ABCFB28-44B0-4830-A0D7-B6FFB47F33B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4E04C34E-FE5C-4079-B00C-2B7ABE0F99A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7E01787-6182-4793-B92A-E96C8804E3D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B9FC401C-5472-4F95-ADA1-A584C9E9BCB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8D97B55-E667-4E10-B570-A49E190BC82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7850B8AF-98BF-41A9-81CF-1A2AA97E856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911BD85B-48AB-4031-81C8-1C95C8D63D3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B71939D8-6BD1-4909-A9C6-ECFD268ED5B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9293EE18-58FF-4044-9DF6-CFAD4364796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DF092332-AAC1-4EA7-A317-37F5276CB4C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5607913B-F31A-445F-ADE7-8CF6A9C93AF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9A96A75B-520D-4D84-9031-7536424FF26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68BA15E0-83A1-4DCF-97FA-BB511F33D76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4990DED-C4E4-4442-920D-A778A6435E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CE1F902-B5EF-49E0-B61D-623EC046429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F86E755-5C77-411D-BF64-4BF9A0DDEBB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D1F54C49-05F6-4797-94F7-A93F1DB1C44A}"/>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83498265-3361-409A-8314-FC760979E6CF}"/>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C445571F-9691-40D8-944E-71A7DBEFEFCD}"/>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4B8C5D48-571E-4420-9ED2-542B70C99F7E}"/>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CD11D18B-F9C0-4966-8F30-08C55BC05D28}"/>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48125</xdr:rowOff>
    </xdr:from>
    <xdr:ext cx="469744" cy="259045"/>
    <xdr:sp macro="" textlink="">
      <xdr:nvSpPr>
        <xdr:cNvPr id="346" name="【公営住宅】&#10;一人当たり面積平均値テキスト">
          <a:extLst>
            <a:ext uri="{FF2B5EF4-FFF2-40B4-BE49-F238E27FC236}">
              <a16:creationId xmlns:a16="http://schemas.microsoft.com/office/drawing/2014/main" id="{2C1D020C-61BF-4330-BB5D-BD9E055E8014}"/>
            </a:ext>
          </a:extLst>
        </xdr:cNvPr>
        <xdr:cNvSpPr txBox="1"/>
      </xdr:nvSpPr>
      <xdr:spPr>
        <a:xfrm>
          <a:off x="10515600" y="14107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61625FCE-D73D-4EBE-8720-5DABA6B39E5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605351A1-91B5-48EE-A9E1-45E402B6CFCC}"/>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E58B9183-1C94-427C-B727-85FFB493F883}"/>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1ED07B68-B564-4501-8442-962FA5241CBF}"/>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673E6222-C925-4381-8BB0-0E10120F165A}"/>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204A343-C1EC-4845-A111-61B9307777E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480C244-7B9F-4B06-A0BA-E6335CBEFE4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1713D60-10C6-4B16-AF71-68FFC18D6F2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E0E40F3-9BC0-4574-86C6-03B28B3F46C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C501D64-7F11-4E90-AD0A-359B55EF26F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112573</xdr:rowOff>
    </xdr:from>
    <xdr:to>
      <xdr:col>55</xdr:col>
      <xdr:colOff>50800</xdr:colOff>
      <xdr:row>86</xdr:row>
      <xdr:rowOff>42723</xdr:rowOff>
    </xdr:to>
    <xdr:sp macro="" textlink="">
      <xdr:nvSpPr>
        <xdr:cNvPr id="357" name="楕円 356">
          <a:extLst>
            <a:ext uri="{FF2B5EF4-FFF2-40B4-BE49-F238E27FC236}">
              <a16:creationId xmlns:a16="http://schemas.microsoft.com/office/drawing/2014/main" id="{08232BA5-42CF-4959-A5F3-65B9E35B9D56}"/>
            </a:ext>
          </a:extLst>
        </xdr:cNvPr>
        <xdr:cNvSpPr/>
      </xdr:nvSpPr>
      <xdr:spPr>
        <a:xfrm>
          <a:off x="10426700" y="1468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27500</xdr:rowOff>
    </xdr:from>
    <xdr:ext cx="469744" cy="259045"/>
    <xdr:sp macro="" textlink="">
      <xdr:nvSpPr>
        <xdr:cNvPr id="358" name="【公営住宅】&#10;一人当たり面積該当値テキスト">
          <a:extLst>
            <a:ext uri="{FF2B5EF4-FFF2-40B4-BE49-F238E27FC236}">
              <a16:creationId xmlns:a16="http://schemas.microsoft.com/office/drawing/2014/main" id="{50DEDF06-8E9D-4927-B4A3-ECA66627B1CA}"/>
            </a:ext>
          </a:extLst>
        </xdr:cNvPr>
        <xdr:cNvSpPr txBox="1"/>
      </xdr:nvSpPr>
      <xdr:spPr>
        <a:xfrm>
          <a:off x="10515600" y="1460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113030</xdr:rowOff>
    </xdr:from>
    <xdr:to>
      <xdr:col>50</xdr:col>
      <xdr:colOff>165100</xdr:colOff>
      <xdr:row>86</xdr:row>
      <xdr:rowOff>43180</xdr:rowOff>
    </xdr:to>
    <xdr:sp macro="" textlink="">
      <xdr:nvSpPr>
        <xdr:cNvPr id="359" name="楕円 358">
          <a:extLst>
            <a:ext uri="{FF2B5EF4-FFF2-40B4-BE49-F238E27FC236}">
              <a16:creationId xmlns:a16="http://schemas.microsoft.com/office/drawing/2014/main" id="{33C7F98E-B5CA-4834-9C0B-9E240DE18A8B}"/>
            </a:ext>
          </a:extLst>
        </xdr:cNvPr>
        <xdr:cNvSpPr/>
      </xdr:nvSpPr>
      <xdr:spPr>
        <a:xfrm>
          <a:off x="9588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163373</xdr:rowOff>
    </xdr:from>
    <xdr:to>
      <xdr:col>55</xdr:col>
      <xdr:colOff>0</xdr:colOff>
      <xdr:row>85</xdr:row>
      <xdr:rowOff>163830</xdr:rowOff>
    </xdr:to>
    <xdr:cxnSp macro="">
      <xdr:nvCxnSpPr>
        <xdr:cNvPr id="360" name="直線コネクタ 359">
          <a:extLst>
            <a:ext uri="{FF2B5EF4-FFF2-40B4-BE49-F238E27FC236}">
              <a16:creationId xmlns:a16="http://schemas.microsoft.com/office/drawing/2014/main" id="{0657584B-C68E-4478-B497-4D4E37FF994F}"/>
            </a:ext>
          </a:extLst>
        </xdr:cNvPr>
        <xdr:cNvCxnSpPr/>
      </xdr:nvCxnSpPr>
      <xdr:spPr>
        <a:xfrm flipV="1">
          <a:off x="9639300" y="14736623"/>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113488</xdr:rowOff>
    </xdr:from>
    <xdr:to>
      <xdr:col>46</xdr:col>
      <xdr:colOff>38100</xdr:colOff>
      <xdr:row>86</xdr:row>
      <xdr:rowOff>43638</xdr:rowOff>
    </xdr:to>
    <xdr:sp macro="" textlink="">
      <xdr:nvSpPr>
        <xdr:cNvPr id="361" name="楕円 360">
          <a:extLst>
            <a:ext uri="{FF2B5EF4-FFF2-40B4-BE49-F238E27FC236}">
              <a16:creationId xmlns:a16="http://schemas.microsoft.com/office/drawing/2014/main" id="{D2D0EA44-341D-4711-A830-A495B53C5410}"/>
            </a:ext>
          </a:extLst>
        </xdr:cNvPr>
        <xdr:cNvSpPr/>
      </xdr:nvSpPr>
      <xdr:spPr>
        <a:xfrm>
          <a:off x="8699500" y="146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163830</xdr:rowOff>
    </xdr:from>
    <xdr:to>
      <xdr:col>50</xdr:col>
      <xdr:colOff>114300</xdr:colOff>
      <xdr:row>85</xdr:row>
      <xdr:rowOff>164288</xdr:rowOff>
    </xdr:to>
    <xdr:cxnSp macro="">
      <xdr:nvCxnSpPr>
        <xdr:cNvPr id="362" name="直線コネクタ 361">
          <a:extLst>
            <a:ext uri="{FF2B5EF4-FFF2-40B4-BE49-F238E27FC236}">
              <a16:creationId xmlns:a16="http://schemas.microsoft.com/office/drawing/2014/main" id="{ABE417EB-C65B-43B1-A1A0-5E4922760E16}"/>
            </a:ext>
          </a:extLst>
        </xdr:cNvPr>
        <xdr:cNvCxnSpPr/>
      </xdr:nvCxnSpPr>
      <xdr:spPr>
        <a:xfrm flipV="1">
          <a:off x="8750300" y="1473708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113488</xdr:rowOff>
    </xdr:from>
    <xdr:to>
      <xdr:col>41</xdr:col>
      <xdr:colOff>101600</xdr:colOff>
      <xdr:row>86</xdr:row>
      <xdr:rowOff>43638</xdr:rowOff>
    </xdr:to>
    <xdr:sp macro="" textlink="">
      <xdr:nvSpPr>
        <xdr:cNvPr id="363" name="楕円 362">
          <a:extLst>
            <a:ext uri="{FF2B5EF4-FFF2-40B4-BE49-F238E27FC236}">
              <a16:creationId xmlns:a16="http://schemas.microsoft.com/office/drawing/2014/main" id="{6C224FED-40B5-4F08-A83A-DA1BC6D482E9}"/>
            </a:ext>
          </a:extLst>
        </xdr:cNvPr>
        <xdr:cNvSpPr/>
      </xdr:nvSpPr>
      <xdr:spPr>
        <a:xfrm>
          <a:off x="7810500" y="146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164288</xdr:rowOff>
    </xdr:from>
    <xdr:to>
      <xdr:col>45</xdr:col>
      <xdr:colOff>177800</xdr:colOff>
      <xdr:row>85</xdr:row>
      <xdr:rowOff>164288</xdr:rowOff>
    </xdr:to>
    <xdr:cxnSp macro="">
      <xdr:nvCxnSpPr>
        <xdr:cNvPr id="364" name="直線コネクタ 363">
          <a:extLst>
            <a:ext uri="{FF2B5EF4-FFF2-40B4-BE49-F238E27FC236}">
              <a16:creationId xmlns:a16="http://schemas.microsoft.com/office/drawing/2014/main" id="{41BDCDB2-F2DF-42C0-AA8F-5B6C5F406AF6}"/>
            </a:ext>
          </a:extLst>
        </xdr:cNvPr>
        <xdr:cNvCxnSpPr/>
      </xdr:nvCxnSpPr>
      <xdr:spPr>
        <a:xfrm>
          <a:off x="7861300" y="147375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114402</xdr:rowOff>
    </xdr:from>
    <xdr:to>
      <xdr:col>36</xdr:col>
      <xdr:colOff>165100</xdr:colOff>
      <xdr:row>86</xdr:row>
      <xdr:rowOff>44552</xdr:rowOff>
    </xdr:to>
    <xdr:sp macro="" textlink="">
      <xdr:nvSpPr>
        <xdr:cNvPr id="365" name="楕円 364">
          <a:extLst>
            <a:ext uri="{FF2B5EF4-FFF2-40B4-BE49-F238E27FC236}">
              <a16:creationId xmlns:a16="http://schemas.microsoft.com/office/drawing/2014/main" id="{A6610FB8-E022-4DD3-9E95-B3801DCFA5C6}"/>
            </a:ext>
          </a:extLst>
        </xdr:cNvPr>
        <xdr:cNvSpPr/>
      </xdr:nvSpPr>
      <xdr:spPr>
        <a:xfrm>
          <a:off x="6921500" y="1468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164288</xdr:rowOff>
    </xdr:from>
    <xdr:to>
      <xdr:col>41</xdr:col>
      <xdr:colOff>50800</xdr:colOff>
      <xdr:row>85</xdr:row>
      <xdr:rowOff>165202</xdr:rowOff>
    </xdr:to>
    <xdr:cxnSp macro="">
      <xdr:nvCxnSpPr>
        <xdr:cNvPr id="366" name="直線コネクタ 365">
          <a:extLst>
            <a:ext uri="{FF2B5EF4-FFF2-40B4-BE49-F238E27FC236}">
              <a16:creationId xmlns:a16="http://schemas.microsoft.com/office/drawing/2014/main" id="{B165D3EF-4B9B-451A-838A-83B8D0F5ADAC}"/>
            </a:ext>
          </a:extLst>
        </xdr:cNvPr>
        <xdr:cNvCxnSpPr/>
      </xdr:nvCxnSpPr>
      <xdr:spPr>
        <a:xfrm flipV="1">
          <a:off x="6972300" y="1473753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150689</xdr:rowOff>
    </xdr:from>
    <xdr:ext cx="469744" cy="259045"/>
    <xdr:sp macro="" textlink="">
      <xdr:nvSpPr>
        <xdr:cNvPr id="367" name="n_1aveValue【公営住宅】&#10;一人当たり面積">
          <a:extLst>
            <a:ext uri="{FF2B5EF4-FFF2-40B4-BE49-F238E27FC236}">
              <a16:creationId xmlns:a16="http://schemas.microsoft.com/office/drawing/2014/main" id="{A8E925BD-0F7B-45B7-A736-FDE009D442CB}"/>
            </a:ext>
          </a:extLst>
        </xdr:cNvPr>
        <xdr:cNvSpPr txBox="1"/>
      </xdr:nvSpPr>
      <xdr:spPr>
        <a:xfrm>
          <a:off x="9391727" y="140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155719</xdr:rowOff>
    </xdr:from>
    <xdr:ext cx="469744" cy="259045"/>
    <xdr:sp macro="" textlink="">
      <xdr:nvSpPr>
        <xdr:cNvPr id="368" name="n_2aveValue【公営住宅】&#10;一人当たり面積">
          <a:extLst>
            <a:ext uri="{FF2B5EF4-FFF2-40B4-BE49-F238E27FC236}">
              <a16:creationId xmlns:a16="http://schemas.microsoft.com/office/drawing/2014/main" id="{93A50218-A83E-4ADC-A674-ABBC946FFE40}"/>
            </a:ext>
          </a:extLst>
        </xdr:cNvPr>
        <xdr:cNvSpPr txBox="1"/>
      </xdr:nvSpPr>
      <xdr:spPr>
        <a:xfrm>
          <a:off x="85154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69" name="n_3aveValue【公営住宅】&#10;一人当たり面積">
          <a:extLst>
            <a:ext uri="{FF2B5EF4-FFF2-40B4-BE49-F238E27FC236}">
              <a16:creationId xmlns:a16="http://schemas.microsoft.com/office/drawing/2014/main" id="{ACF0E868-E99F-4089-9487-E7D22E2360C9}"/>
            </a:ext>
          </a:extLst>
        </xdr:cNvPr>
        <xdr:cNvSpPr txBox="1"/>
      </xdr:nvSpPr>
      <xdr:spPr>
        <a:xfrm>
          <a:off x="76264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22217</xdr:rowOff>
    </xdr:from>
    <xdr:ext cx="469744" cy="259045"/>
    <xdr:sp macro="" textlink="">
      <xdr:nvSpPr>
        <xdr:cNvPr id="370" name="n_4aveValue【公営住宅】&#10;一人当たり面積">
          <a:extLst>
            <a:ext uri="{FF2B5EF4-FFF2-40B4-BE49-F238E27FC236}">
              <a16:creationId xmlns:a16="http://schemas.microsoft.com/office/drawing/2014/main" id="{77F3E563-40EE-4AE6-A1DD-A93A3EE0AC3E}"/>
            </a:ext>
          </a:extLst>
        </xdr:cNvPr>
        <xdr:cNvSpPr txBox="1"/>
      </xdr:nvSpPr>
      <xdr:spPr>
        <a:xfrm>
          <a:off x="6737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34307</xdr:rowOff>
    </xdr:from>
    <xdr:ext cx="469744" cy="259045"/>
    <xdr:sp macro="" textlink="">
      <xdr:nvSpPr>
        <xdr:cNvPr id="371" name="n_1mainValue【公営住宅】&#10;一人当たり面積">
          <a:extLst>
            <a:ext uri="{FF2B5EF4-FFF2-40B4-BE49-F238E27FC236}">
              <a16:creationId xmlns:a16="http://schemas.microsoft.com/office/drawing/2014/main" id="{7C9DD61A-2977-4492-9862-1B60F9FA0487}"/>
            </a:ext>
          </a:extLst>
        </xdr:cNvPr>
        <xdr:cNvSpPr txBox="1"/>
      </xdr:nvSpPr>
      <xdr:spPr>
        <a:xfrm>
          <a:off x="9391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34765</xdr:rowOff>
    </xdr:from>
    <xdr:ext cx="469744" cy="259045"/>
    <xdr:sp macro="" textlink="">
      <xdr:nvSpPr>
        <xdr:cNvPr id="372" name="n_2mainValue【公営住宅】&#10;一人当たり面積">
          <a:extLst>
            <a:ext uri="{FF2B5EF4-FFF2-40B4-BE49-F238E27FC236}">
              <a16:creationId xmlns:a16="http://schemas.microsoft.com/office/drawing/2014/main" id="{CD6787C8-A6C7-42B0-A700-9A19DE8E4962}"/>
            </a:ext>
          </a:extLst>
        </xdr:cNvPr>
        <xdr:cNvSpPr txBox="1"/>
      </xdr:nvSpPr>
      <xdr:spPr>
        <a:xfrm>
          <a:off x="8515427" y="147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34765</xdr:rowOff>
    </xdr:from>
    <xdr:ext cx="469744" cy="259045"/>
    <xdr:sp macro="" textlink="">
      <xdr:nvSpPr>
        <xdr:cNvPr id="373" name="n_3mainValue【公営住宅】&#10;一人当たり面積">
          <a:extLst>
            <a:ext uri="{FF2B5EF4-FFF2-40B4-BE49-F238E27FC236}">
              <a16:creationId xmlns:a16="http://schemas.microsoft.com/office/drawing/2014/main" id="{B27D5966-0FD6-48FE-B0E1-1F9361F12F52}"/>
            </a:ext>
          </a:extLst>
        </xdr:cNvPr>
        <xdr:cNvSpPr txBox="1"/>
      </xdr:nvSpPr>
      <xdr:spPr>
        <a:xfrm>
          <a:off x="7626427" y="147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35679</xdr:rowOff>
    </xdr:from>
    <xdr:ext cx="469744" cy="259045"/>
    <xdr:sp macro="" textlink="">
      <xdr:nvSpPr>
        <xdr:cNvPr id="374" name="n_4mainValue【公営住宅】&#10;一人当たり面積">
          <a:extLst>
            <a:ext uri="{FF2B5EF4-FFF2-40B4-BE49-F238E27FC236}">
              <a16:creationId xmlns:a16="http://schemas.microsoft.com/office/drawing/2014/main" id="{749C08F8-6503-4344-84DD-3B8CFD2E8D31}"/>
            </a:ext>
          </a:extLst>
        </xdr:cNvPr>
        <xdr:cNvSpPr txBox="1"/>
      </xdr:nvSpPr>
      <xdr:spPr>
        <a:xfrm>
          <a:off x="6737427" y="1478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740C1FF-0976-414F-96BC-5C7B5D0F36D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E899146-C252-4C0F-A107-4707A61684E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A8D323F-9ABD-430A-AB49-31B86728C13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1AE578B-99BF-405A-B562-86461BB7FAA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7E80D22-37FE-4332-91B5-9F91378679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5D4F7F5-1338-448E-92CC-D24CDE1A4D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A8D1C2F-DC38-4A84-8D86-AC93F52D502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0701E6F-B543-4D9A-8E90-320CCCAD296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BC77881-A276-4574-B1F7-5F19C92FA4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1EB1C6F-5D4A-4A83-BD13-7E4598DC52E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5F5E78C-BA16-4085-8709-65E6024C40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631BED0-ACA3-4FD3-91D5-DF7E3A40ED3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BAC1AF9-A051-4713-AC89-431309C794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9251BEF-F230-4884-8BE2-8C10EC2EE2B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6705D8D5-C897-412F-8544-C230608BDD1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614B0EB-C7E6-4C57-BFC3-7D1073A1537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DFE02D77-6F6E-4517-BAAC-2CADD422B3D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85C9211-1253-4564-A3B5-B9751D6A9D7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1DA47C2-01CD-498A-ABA7-4270F72395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86061FE-6F0C-4F48-ADDC-7081DBD2E64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128CE42-F51B-4522-8272-BC8CC34FDA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3BEE5F0-66C7-4E91-BC8A-9D862E95B7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6A6B435-32DE-47B4-AC91-D28ED62FB8A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9E4F627-A309-4ADD-A902-2071115D39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E34274F-5F74-48D1-81B8-A53C2A2099C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6275DAB-9B82-4E98-A8B0-5020B88AAC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708954B-DCA4-4000-9C1E-4F9AE209FC3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32DD8AD5-3F99-4D60-9E00-19D1D8FE700F}"/>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034DEA97-11DB-456B-B1BC-C4F306A1B2C6}"/>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64C69772-9552-4C1F-B22A-B818CFBD2477}"/>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ED825391-B2A1-406F-9FA5-08EA8DAA07DD}"/>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D871CF9D-8B0E-491A-8DF7-83F13342A4B8}"/>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89C2C4F5-273C-4F5C-B6A5-840DA12DD549}"/>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FA04BEB5-46CC-4D1F-9742-D432B693C95B}"/>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298E81B8-627F-4A7F-A215-D65CBF5A07A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C7188246-A2E1-4AA9-83A9-C6BAA62AA48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A84AB4A1-C009-4BDA-8E0C-A309BCBD511D}"/>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394C151C-68E1-4213-B067-4221B780547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A6530A26-22E2-40ED-9024-D30328514202}"/>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3CC7D49D-4ADB-4C27-B676-3700438B2667}"/>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46A790D7-31F4-4494-A935-AA1836EBA16A}"/>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104DD019-B45C-4A54-9C3B-EDCDBF83CA2D}"/>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C75B92F2-709E-43B9-9DB1-23D907DCDCBA}"/>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BE98964D-3355-420A-BBF8-F1D517C1ACF1}"/>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BC8A9A09-C8C4-48C3-BAE7-51849D89F26D}"/>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1CAD0F37-9ED9-40D1-92CF-122B51FFDCD4}"/>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6F946BAF-750F-473F-9B57-578AA5A2C516}"/>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0BD8670C-0144-4097-9936-7A223CA17B1F}"/>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D35E2817-330C-4219-B58A-F3AA9F6C45A2}"/>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D914898-35CF-4F17-88F2-DB3868A44EB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EEEC2E8-92DD-45E6-A948-217CF8CE24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AC03C32-9AA4-46F9-8291-57A1F114BD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2349C28-EB52-4F2C-8E3F-2DF9AC8E60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83CC41B-9528-4C9E-BAB7-470CE123201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75692</xdr:rowOff>
    </xdr:from>
    <xdr:to>
      <xdr:col>85</xdr:col>
      <xdr:colOff>177800</xdr:colOff>
      <xdr:row>40</xdr:row>
      <xdr:rowOff>5842</xdr:rowOff>
    </xdr:to>
    <xdr:sp macro="" textlink="">
      <xdr:nvSpPr>
        <xdr:cNvPr id="429" name="楕円 428">
          <a:extLst>
            <a:ext uri="{FF2B5EF4-FFF2-40B4-BE49-F238E27FC236}">
              <a16:creationId xmlns:a16="http://schemas.microsoft.com/office/drawing/2014/main" id="{89B11C88-EC31-4DFE-8D51-C2C2DF6CDB15}"/>
            </a:ext>
          </a:extLst>
        </xdr:cNvPr>
        <xdr:cNvSpPr/>
      </xdr:nvSpPr>
      <xdr:spPr>
        <a:xfrm>
          <a:off x="162687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54119</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30369D6B-D87F-4C26-9D73-EF85DE025DCC}"/>
            </a:ext>
          </a:extLst>
        </xdr:cNvPr>
        <xdr:cNvSpPr txBox="1"/>
      </xdr:nvSpPr>
      <xdr:spPr>
        <a:xfrm>
          <a:off x="16357600" y="674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18542</xdr:rowOff>
    </xdr:from>
    <xdr:to>
      <xdr:col>81</xdr:col>
      <xdr:colOff>101600</xdr:colOff>
      <xdr:row>39</xdr:row>
      <xdr:rowOff>120142</xdr:rowOff>
    </xdr:to>
    <xdr:sp macro="" textlink="">
      <xdr:nvSpPr>
        <xdr:cNvPr id="431" name="楕円 430">
          <a:extLst>
            <a:ext uri="{FF2B5EF4-FFF2-40B4-BE49-F238E27FC236}">
              <a16:creationId xmlns:a16="http://schemas.microsoft.com/office/drawing/2014/main" id="{E7251A8F-4EA9-4A71-BE04-526BE935FB62}"/>
            </a:ext>
          </a:extLst>
        </xdr:cNvPr>
        <xdr:cNvSpPr/>
      </xdr:nvSpPr>
      <xdr:spPr>
        <a:xfrm>
          <a:off x="15430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69342</xdr:rowOff>
    </xdr:from>
    <xdr:to>
      <xdr:col>85</xdr:col>
      <xdr:colOff>127000</xdr:colOff>
      <xdr:row>39</xdr:row>
      <xdr:rowOff>126492</xdr:rowOff>
    </xdr:to>
    <xdr:cxnSp macro="">
      <xdr:nvCxnSpPr>
        <xdr:cNvPr id="432" name="直線コネクタ 431">
          <a:extLst>
            <a:ext uri="{FF2B5EF4-FFF2-40B4-BE49-F238E27FC236}">
              <a16:creationId xmlns:a16="http://schemas.microsoft.com/office/drawing/2014/main" id="{29754F15-7900-441F-B51D-9ECAE3334DFE}"/>
            </a:ext>
          </a:extLst>
        </xdr:cNvPr>
        <xdr:cNvCxnSpPr/>
      </xdr:nvCxnSpPr>
      <xdr:spPr>
        <a:xfrm>
          <a:off x="15481300" y="6755892"/>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141986</xdr:rowOff>
    </xdr:from>
    <xdr:to>
      <xdr:col>76</xdr:col>
      <xdr:colOff>165100</xdr:colOff>
      <xdr:row>39</xdr:row>
      <xdr:rowOff>72136</xdr:rowOff>
    </xdr:to>
    <xdr:sp macro="" textlink="">
      <xdr:nvSpPr>
        <xdr:cNvPr id="433" name="楕円 432">
          <a:extLst>
            <a:ext uri="{FF2B5EF4-FFF2-40B4-BE49-F238E27FC236}">
              <a16:creationId xmlns:a16="http://schemas.microsoft.com/office/drawing/2014/main" id="{DA84DCC9-649C-4730-9939-1ED5ACA08F2E}"/>
            </a:ext>
          </a:extLst>
        </xdr:cNvPr>
        <xdr:cNvSpPr/>
      </xdr:nvSpPr>
      <xdr:spPr>
        <a:xfrm>
          <a:off x="14541500" y="66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21336</xdr:rowOff>
    </xdr:from>
    <xdr:to>
      <xdr:col>81</xdr:col>
      <xdr:colOff>50800</xdr:colOff>
      <xdr:row>39</xdr:row>
      <xdr:rowOff>69342</xdr:rowOff>
    </xdr:to>
    <xdr:cxnSp macro="">
      <xdr:nvCxnSpPr>
        <xdr:cNvPr id="434" name="直線コネクタ 433">
          <a:extLst>
            <a:ext uri="{FF2B5EF4-FFF2-40B4-BE49-F238E27FC236}">
              <a16:creationId xmlns:a16="http://schemas.microsoft.com/office/drawing/2014/main" id="{8F07BB5D-C64B-4B28-B5AE-B63562C6AF8D}"/>
            </a:ext>
          </a:extLst>
        </xdr:cNvPr>
        <xdr:cNvCxnSpPr/>
      </xdr:nvCxnSpPr>
      <xdr:spPr>
        <a:xfrm>
          <a:off x="14592300" y="670788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84836</xdr:rowOff>
    </xdr:from>
    <xdr:to>
      <xdr:col>72</xdr:col>
      <xdr:colOff>38100</xdr:colOff>
      <xdr:row>39</xdr:row>
      <xdr:rowOff>14986</xdr:rowOff>
    </xdr:to>
    <xdr:sp macro="" textlink="">
      <xdr:nvSpPr>
        <xdr:cNvPr id="435" name="楕円 434">
          <a:extLst>
            <a:ext uri="{FF2B5EF4-FFF2-40B4-BE49-F238E27FC236}">
              <a16:creationId xmlns:a16="http://schemas.microsoft.com/office/drawing/2014/main" id="{CA8B7FF9-3158-474A-B762-726E54C97E40}"/>
            </a:ext>
          </a:extLst>
        </xdr:cNvPr>
        <xdr:cNvSpPr/>
      </xdr:nvSpPr>
      <xdr:spPr>
        <a:xfrm>
          <a:off x="13652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135636</xdr:rowOff>
    </xdr:from>
    <xdr:to>
      <xdr:col>76</xdr:col>
      <xdr:colOff>114300</xdr:colOff>
      <xdr:row>39</xdr:row>
      <xdr:rowOff>21336</xdr:rowOff>
    </xdr:to>
    <xdr:cxnSp macro="">
      <xdr:nvCxnSpPr>
        <xdr:cNvPr id="436" name="直線コネクタ 435">
          <a:extLst>
            <a:ext uri="{FF2B5EF4-FFF2-40B4-BE49-F238E27FC236}">
              <a16:creationId xmlns:a16="http://schemas.microsoft.com/office/drawing/2014/main" id="{CC687A09-A40E-42E8-A6B8-8D2336416333}"/>
            </a:ext>
          </a:extLst>
        </xdr:cNvPr>
        <xdr:cNvCxnSpPr/>
      </xdr:nvCxnSpPr>
      <xdr:spPr>
        <a:xfrm>
          <a:off x="13703300" y="66507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29972</xdr:rowOff>
    </xdr:from>
    <xdr:to>
      <xdr:col>67</xdr:col>
      <xdr:colOff>101600</xdr:colOff>
      <xdr:row>38</xdr:row>
      <xdr:rowOff>131572</xdr:rowOff>
    </xdr:to>
    <xdr:sp macro="" textlink="">
      <xdr:nvSpPr>
        <xdr:cNvPr id="437" name="楕円 436">
          <a:extLst>
            <a:ext uri="{FF2B5EF4-FFF2-40B4-BE49-F238E27FC236}">
              <a16:creationId xmlns:a16="http://schemas.microsoft.com/office/drawing/2014/main" id="{4AA282F2-A959-4E80-8AB3-94EAD82D8759}"/>
            </a:ext>
          </a:extLst>
        </xdr:cNvPr>
        <xdr:cNvSpPr/>
      </xdr:nvSpPr>
      <xdr:spPr>
        <a:xfrm>
          <a:off x="12763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80772</xdr:rowOff>
    </xdr:from>
    <xdr:to>
      <xdr:col>71</xdr:col>
      <xdr:colOff>177800</xdr:colOff>
      <xdr:row>38</xdr:row>
      <xdr:rowOff>135636</xdr:rowOff>
    </xdr:to>
    <xdr:cxnSp macro="">
      <xdr:nvCxnSpPr>
        <xdr:cNvPr id="438" name="直線コネクタ 437">
          <a:extLst>
            <a:ext uri="{FF2B5EF4-FFF2-40B4-BE49-F238E27FC236}">
              <a16:creationId xmlns:a16="http://schemas.microsoft.com/office/drawing/2014/main" id="{336C7732-80CE-41BB-AEBB-8F1800122A7F}"/>
            </a:ext>
          </a:extLst>
        </xdr:cNvPr>
        <xdr:cNvCxnSpPr/>
      </xdr:nvCxnSpPr>
      <xdr:spPr>
        <a:xfrm>
          <a:off x="12814300" y="65958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24BC1DD6-3ED0-4656-AD39-859D3DD70CBB}"/>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8C47D2CB-40B9-438A-9205-335B62475B39}"/>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51126E13-ECA3-4628-A57A-1DCB70365154}"/>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1598110F-48F1-4C9E-8494-8C5C6611D3B2}"/>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111269</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7E73D48-C0D5-4957-94C8-52EB83EDA48D}"/>
            </a:ext>
          </a:extLst>
        </xdr:cNvPr>
        <xdr:cNvSpPr txBox="1"/>
      </xdr:nvSpPr>
      <xdr:spPr>
        <a:xfrm>
          <a:off x="15266044"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63263</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CFCF02E3-218A-44C8-AEC5-0277ACF03D9D}"/>
            </a:ext>
          </a:extLst>
        </xdr:cNvPr>
        <xdr:cNvSpPr txBox="1"/>
      </xdr:nvSpPr>
      <xdr:spPr>
        <a:xfrm>
          <a:off x="14389744" y="674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6113</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2E7E0D5D-1642-40E9-9F71-76867DA03FB4}"/>
            </a:ext>
          </a:extLst>
        </xdr:cNvPr>
        <xdr:cNvSpPr txBox="1"/>
      </xdr:nvSpPr>
      <xdr:spPr>
        <a:xfrm>
          <a:off x="135007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122699</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E6F54F71-72FE-4971-93E4-785BA0D3D148}"/>
            </a:ext>
          </a:extLst>
        </xdr:cNvPr>
        <xdr:cNvSpPr txBox="1"/>
      </xdr:nvSpPr>
      <xdr:spPr>
        <a:xfrm>
          <a:off x="1261174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411B1D98-DFA9-49A1-9781-0FE7751EC4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3686E1C-EB61-4460-AC7A-DC4A56E86B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3A1F4265-F40B-4ED6-8749-DF37A5DCC8B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3AA773B7-5DA3-40D1-BDBF-D97BFFD60B7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9943B48E-5EA1-46EC-99F2-ED0D8F37D56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9B8AD98-4BF2-4150-BEE2-CD7399F5654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DED68F31-5160-4753-8BD4-6C9F2546A55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ADF66262-69BA-418B-8327-B6375F36B4A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6C68ED6F-FE06-4D8F-812D-2ACE7E9887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0F0C18D-7D49-461A-BEF6-C8A66D947CC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40BD4DD5-A37D-415A-98E3-69FA9F60C8C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762D47AC-5C07-4F53-BF33-8FAE08C4015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4CEB597D-8B5B-411D-A279-11ABCE609FC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71638EBE-922C-4B1F-B02F-F5C67974EFD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46D6E95A-75EC-4F15-ABFF-EEEBA29E809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AF88C4DC-B0CA-4C7F-B2F6-E52D86016555}"/>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CF326750-C5F3-4FCE-A841-F6776B4DEB4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FDEAE399-3A30-4CE8-9C38-9DD657EBD1CE}"/>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F8BD11F3-97EF-4FF9-8467-F55AA9B823C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40B0728A-B706-4B4A-8245-390DC931620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D0C42072-8EAA-499F-99BE-6A370BF1CF17}"/>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6C6ADFD8-8AB8-4FE3-A705-3597EF1E747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0F28826-75F7-4EB8-9233-6F32DF38A53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4AED717-9666-42E7-8782-3E8EEFE6042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B7D9208-26BD-4E52-8DB3-892C3DC33C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158BAE55-E7B3-424E-9769-FC8BF30D251F}"/>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19D0593-6841-44C3-94F0-D46DC46015C9}"/>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CA90105F-70AD-48BB-A4F4-834BCC101A0C}"/>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6BF2465F-D28B-4240-9AD2-F574A86268BD}"/>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5BAAB1F5-F40D-4CE2-9B91-783FC0931ED8}"/>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02F3B52-687F-4731-ABF9-6FB2F008FE88}"/>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F8BBFC8C-00E9-4CCB-89AA-740358796C76}"/>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1D15C748-16DA-4E50-991C-4C0BBB85CA71}"/>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1D1218F2-FB1C-4746-B41A-D5188E9F1D47}"/>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DE19A8DC-060A-4827-8213-28C6373CE294}"/>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B75C4EA3-B98A-4FE7-8996-0DE7EBD38513}"/>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EAF39A4-4C0F-423B-9F70-6F15CF7912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96E3BBE-54CE-407A-8F50-034C919B1E2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CAA7F77-A0FB-43AB-A3F7-AFD3EEB8E57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2BE5F50-2E1F-46BD-BD71-36EECD9C238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CD05B01-DB8E-4115-B0AA-3D795063B1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46627</xdr:rowOff>
    </xdr:from>
    <xdr:to>
      <xdr:col>116</xdr:col>
      <xdr:colOff>114300</xdr:colOff>
      <xdr:row>39</xdr:row>
      <xdr:rowOff>148227</xdr:rowOff>
    </xdr:to>
    <xdr:sp macro="" textlink="">
      <xdr:nvSpPr>
        <xdr:cNvPr id="488" name="楕円 487">
          <a:extLst>
            <a:ext uri="{FF2B5EF4-FFF2-40B4-BE49-F238E27FC236}">
              <a16:creationId xmlns:a16="http://schemas.microsoft.com/office/drawing/2014/main" id="{EC7AFB6A-A707-4DD0-8E5F-F4CCF9E75044}"/>
            </a:ext>
          </a:extLst>
        </xdr:cNvPr>
        <xdr:cNvSpPr/>
      </xdr:nvSpPr>
      <xdr:spPr>
        <a:xfrm>
          <a:off x="221107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25054</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A97F867-55B3-4C04-8EE8-17C50EBA5867}"/>
            </a:ext>
          </a:extLst>
        </xdr:cNvPr>
        <xdr:cNvSpPr txBox="1"/>
      </xdr:nvSpPr>
      <xdr:spPr>
        <a:xfrm>
          <a:off x="22199600" y="671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49893</xdr:rowOff>
    </xdr:from>
    <xdr:to>
      <xdr:col>112</xdr:col>
      <xdr:colOff>38100</xdr:colOff>
      <xdr:row>39</xdr:row>
      <xdr:rowOff>151493</xdr:rowOff>
    </xdr:to>
    <xdr:sp macro="" textlink="">
      <xdr:nvSpPr>
        <xdr:cNvPr id="490" name="楕円 489">
          <a:extLst>
            <a:ext uri="{FF2B5EF4-FFF2-40B4-BE49-F238E27FC236}">
              <a16:creationId xmlns:a16="http://schemas.microsoft.com/office/drawing/2014/main" id="{2D075F5D-D5A9-40F9-A0DF-1409DD979987}"/>
            </a:ext>
          </a:extLst>
        </xdr:cNvPr>
        <xdr:cNvSpPr/>
      </xdr:nvSpPr>
      <xdr:spPr>
        <a:xfrm>
          <a:off x="21272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97427</xdr:rowOff>
    </xdr:from>
    <xdr:to>
      <xdr:col>116</xdr:col>
      <xdr:colOff>63500</xdr:colOff>
      <xdr:row>39</xdr:row>
      <xdr:rowOff>100693</xdr:rowOff>
    </xdr:to>
    <xdr:cxnSp macro="">
      <xdr:nvCxnSpPr>
        <xdr:cNvPr id="491" name="直線コネクタ 490">
          <a:extLst>
            <a:ext uri="{FF2B5EF4-FFF2-40B4-BE49-F238E27FC236}">
              <a16:creationId xmlns:a16="http://schemas.microsoft.com/office/drawing/2014/main" id="{594BBEAF-D6AC-491E-9205-FAF06DF6A409}"/>
            </a:ext>
          </a:extLst>
        </xdr:cNvPr>
        <xdr:cNvCxnSpPr/>
      </xdr:nvCxnSpPr>
      <xdr:spPr>
        <a:xfrm flipV="1">
          <a:off x="21323300" y="67839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53159</xdr:rowOff>
    </xdr:from>
    <xdr:to>
      <xdr:col>107</xdr:col>
      <xdr:colOff>101600</xdr:colOff>
      <xdr:row>39</xdr:row>
      <xdr:rowOff>154759</xdr:rowOff>
    </xdr:to>
    <xdr:sp macro="" textlink="">
      <xdr:nvSpPr>
        <xdr:cNvPr id="492" name="楕円 491">
          <a:extLst>
            <a:ext uri="{FF2B5EF4-FFF2-40B4-BE49-F238E27FC236}">
              <a16:creationId xmlns:a16="http://schemas.microsoft.com/office/drawing/2014/main" id="{1818C597-72A9-4E41-9BE8-74C9CB5F2C76}"/>
            </a:ext>
          </a:extLst>
        </xdr:cNvPr>
        <xdr:cNvSpPr/>
      </xdr:nvSpPr>
      <xdr:spPr>
        <a:xfrm>
          <a:off x="20383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100693</xdr:rowOff>
    </xdr:from>
    <xdr:to>
      <xdr:col>111</xdr:col>
      <xdr:colOff>177800</xdr:colOff>
      <xdr:row>39</xdr:row>
      <xdr:rowOff>103959</xdr:rowOff>
    </xdr:to>
    <xdr:cxnSp macro="">
      <xdr:nvCxnSpPr>
        <xdr:cNvPr id="493" name="直線コネクタ 492">
          <a:extLst>
            <a:ext uri="{FF2B5EF4-FFF2-40B4-BE49-F238E27FC236}">
              <a16:creationId xmlns:a16="http://schemas.microsoft.com/office/drawing/2014/main" id="{B18C7930-D565-4333-A404-04A0344BDF78}"/>
            </a:ext>
          </a:extLst>
        </xdr:cNvPr>
        <xdr:cNvCxnSpPr/>
      </xdr:nvCxnSpPr>
      <xdr:spPr>
        <a:xfrm flipV="1">
          <a:off x="20434300" y="67872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53159</xdr:rowOff>
    </xdr:from>
    <xdr:to>
      <xdr:col>102</xdr:col>
      <xdr:colOff>165100</xdr:colOff>
      <xdr:row>39</xdr:row>
      <xdr:rowOff>154759</xdr:rowOff>
    </xdr:to>
    <xdr:sp macro="" textlink="">
      <xdr:nvSpPr>
        <xdr:cNvPr id="494" name="楕円 493">
          <a:extLst>
            <a:ext uri="{FF2B5EF4-FFF2-40B4-BE49-F238E27FC236}">
              <a16:creationId xmlns:a16="http://schemas.microsoft.com/office/drawing/2014/main" id="{0B59DA03-EB56-4429-B217-974027476CAE}"/>
            </a:ext>
          </a:extLst>
        </xdr:cNvPr>
        <xdr:cNvSpPr/>
      </xdr:nvSpPr>
      <xdr:spPr>
        <a:xfrm>
          <a:off x="19494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103959</xdr:rowOff>
    </xdr:from>
    <xdr:to>
      <xdr:col>107</xdr:col>
      <xdr:colOff>50800</xdr:colOff>
      <xdr:row>39</xdr:row>
      <xdr:rowOff>103959</xdr:rowOff>
    </xdr:to>
    <xdr:cxnSp macro="">
      <xdr:nvCxnSpPr>
        <xdr:cNvPr id="495" name="直線コネクタ 494">
          <a:extLst>
            <a:ext uri="{FF2B5EF4-FFF2-40B4-BE49-F238E27FC236}">
              <a16:creationId xmlns:a16="http://schemas.microsoft.com/office/drawing/2014/main" id="{2F70C2DA-F415-4B2A-B4B0-105912A16300}"/>
            </a:ext>
          </a:extLst>
        </xdr:cNvPr>
        <xdr:cNvCxnSpPr/>
      </xdr:nvCxnSpPr>
      <xdr:spPr>
        <a:xfrm>
          <a:off x="19545300" y="67905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62956</xdr:rowOff>
    </xdr:from>
    <xdr:to>
      <xdr:col>98</xdr:col>
      <xdr:colOff>38100</xdr:colOff>
      <xdr:row>39</xdr:row>
      <xdr:rowOff>164556</xdr:rowOff>
    </xdr:to>
    <xdr:sp macro="" textlink="">
      <xdr:nvSpPr>
        <xdr:cNvPr id="496" name="楕円 495">
          <a:extLst>
            <a:ext uri="{FF2B5EF4-FFF2-40B4-BE49-F238E27FC236}">
              <a16:creationId xmlns:a16="http://schemas.microsoft.com/office/drawing/2014/main" id="{4825D68E-A472-4C1D-A15F-609CB988B266}"/>
            </a:ext>
          </a:extLst>
        </xdr:cNvPr>
        <xdr:cNvSpPr/>
      </xdr:nvSpPr>
      <xdr:spPr>
        <a:xfrm>
          <a:off x="18605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103959</xdr:rowOff>
    </xdr:from>
    <xdr:to>
      <xdr:col>102</xdr:col>
      <xdr:colOff>114300</xdr:colOff>
      <xdr:row>39</xdr:row>
      <xdr:rowOff>113756</xdr:rowOff>
    </xdr:to>
    <xdr:cxnSp macro="">
      <xdr:nvCxnSpPr>
        <xdr:cNvPr id="497" name="直線コネクタ 496">
          <a:extLst>
            <a:ext uri="{FF2B5EF4-FFF2-40B4-BE49-F238E27FC236}">
              <a16:creationId xmlns:a16="http://schemas.microsoft.com/office/drawing/2014/main" id="{D9E1CFA4-16B3-4921-8EE2-0FC622EEC637}"/>
            </a:ext>
          </a:extLst>
        </xdr:cNvPr>
        <xdr:cNvCxnSpPr/>
      </xdr:nvCxnSpPr>
      <xdr:spPr>
        <a:xfrm flipV="1">
          <a:off x="18656300" y="679050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0155422-8471-41DE-9634-76CA41219D9D}"/>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37EE1FC-56E9-4077-8543-DD3F861AD0F4}"/>
            </a:ext>
          </a:extLst>
        </xdr:cNvPr>
        <xdr:cNvSpPr txBox="1"/>
      </xdr:nvSpPr>
      <xdr:spPr>
        <a:xfrm>
          <a:off x="20199427" y="64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113C6C5-A328-481A-894E-6937918C48B3}"/>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122300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0F06ED1-CBFE-410F-A654-8ECA0AEA6C09}"/>
            </a:ext>
          </a:extLst>
        </xdr:cNvPr>
        <xdr:cNvSpPr txBox="1"/>
      </xdr:nvSpPr>
      <xdr:spPr>
        <a:xfrm>
          <a:off x="184214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142620</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973CB32-7033-4EF9-92F1-8E517286D347}"/>
            </a:ext>
          </a:extLst>
        </xdr:cNvPr>
        <xdr:cNvSpPr txBox="1"/>
      </xdr:nvSpPr>
      <xdr:spPr>
        <a:xfrm>
          <a:off x="21075727" y="682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145886</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534B6309-B69E-4EB8-B23C-9E6ABA3BE348}"/>
            </a:ext>
          </a:extLst>
        </xdr:cNvPr>
        <xdr:cNvSpPr txBox="1"/>
      </xdr:nvSpPr>
      <xdr:spPr>
        <a:xfrm>
          <a:off x="20199427" y="6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145886</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52E1655-DFBE-4120-8E3D-4BA439F06B53}"/>
            </a:ext>
          </a:extLst>
        </xdr:cNvPr>
        <xdr:cNvSpPr txBox="1"/>
      </xdr:nvSpPr>
      <xdr:spPr>
        <a:xfrm>
          <a:off x="19310427" y="6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155683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688E2DB-D282-4BCC-9C24-76ED58140344}"/>
            </a:ext>
          </a:extLst>
        </xdr:cNvPr>
        <xdr:cNvSpPr txBox="1"/>
      </xdr:nvSpPr>
      <xdr:spPr>
        <a:xfrm>
          <a:off x="18421427" y="684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E989788-5076-4540-B0C0-8B787BB759A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0CA67F8-53BF-4285-9906-6DD28C0CC34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A842600-0F50-43C0-931B-FBDBE73CEB9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D504E07-9AFA-4B0F-B24E-1F2AF26AEE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16F2720-3E31-4A66-B161-7218EC44D46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07C2274-857D-4FC7-8C60-427F842369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8A9AD0D-0FF4-45C0-87A5-CCCB304677E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55FD737-184F-4803-9459-A4DFFC96D68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42D70A8-1DA4-4D83-A2D2-AC5E4131514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645BD40-1CB3-4DE2-BFEF-6CAE4106608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EEE9EA3-CAE4-4127-A9AF-DED39B756B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E442CB4C-DE3C-4B48-9AD2-F62AC850DA6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4D1F101-EF96-42EE-8301-E44638889A1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01ED98B-3F66-4913-B820-04F737DA121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C0E8E7A-BAAA-455A-BDC5-1C031B7B772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C3B611C0-12E5-4D99-9F93-1AAA599CA73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8EAD722-2F21-469C-A3EE-7E0FA56034E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B42A9379-B827-43CF-90B2-53AD99ABA84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AC42E4ED-5656-45C6-B6A8-54B56260C31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BD0CC1D-3AEB-47CF-8663-A784839FF42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5D9AAF4B-2AC7-4279-9AD3-70228751CC7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EC0DBC0-1643-48D0-9CE3-A1937B49AE1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E3F2B6E-682F-49FD-82D3-8DF7D58DB0A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4D01E36-55DE-497A-9879-1674E98CEED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EAE266AD-7043-412A-81FD-23F4DF99B45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390CAC0-E80B-4F9A-922F-D1B7B49F672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AF3F8D66-015E-4C71-96F4-1D44E35FC46F}"/>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1EDF9BF-E62B-4084-A410-E8D202EFF93A}"/>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C6A3AE41-94FC-43A0-89F5-6E77DE302D5E}"/>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DE789B0-C7B6-4BEF-ACD3-9426B886E592}"/>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1D4572D9-30AA-411B-BEEC-22BF20D2BF95}"/>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44D697F-6935-4F24-9A02-75063DA6915B}"/>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187C1B78-E62C-4B86-8578-09323D093BBE}"/>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4D387AFF-06FC-4707-ACA0-BCA789283E01}"/>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7E6F668A-73F1-4F45-84FF-8F1A7EAAAD9B}"/>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06911950-3C50-4123-825D-36564DD71EEB}"/>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DA53EA1C-396F-4A11-AA19-46F7EED3434C}"/>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578D220-C000-4182-A598-C798AD1C4C9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371F3FE-D9BF-409B-9051-DF9B04881C5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74B22E7-6D13-4FFE-8B73-6A0694B0765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53050DF-A83A-498B-8C8F-BC06DC985A8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A089FFB-B646-4E25-942A-EA0F6D10578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25944</xdr:rowOff>
    </xdr:from>
    <xdr:to>
      <xdr:col>85</xdr:col>
      <xdr:colOff>177800</xdr:colOff>
      <xdr:row>57</xdr:row>
      <xdr:rowOff>127544</xdr:rowOff>
    </xdr:to>
    <xdr:sp macro="" textlink="">
      <xdr:nvSpPr>
        <xdr:cNvPr id="548" name="楕円 547">
          <a:extLst>
            <a:ext uri="{FF2B5EF4-FFF2-40B4-BE49-F238E27FC236}">
              <a16:creationId xmlns:a16="http://schemas.microsoft.com/office/drawing/2014/main" id="{B28FD9C7-A276-4DD3-BED3-6C5AE66C6347}"/>
            </a:ext>
          </a:extLst>
        </xdr:cNvPr>
        <xdr:cNvSpPr/>
      </xdr:nvSpPr>
      <xdr:spPr>
        <a:xfrm>
          <a:off x="16268700" y="979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48821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9F99342A-2573-40C2-9179-2FFCEDE977BF}"/>
            </a:ext>
          </a:extLst>
        </xdr:cNvPr>
        <xdr:cNvSpPr txBox="1"/>
      </xdr:nvSpPr>
      <xdr:spPr>
        <a:xfrm>
          <a:off x="16357600" y="965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132080</xdr:rowOff>
    </xdr:from>
    <xdr:to>
      <xdr:col>81</xdr:col>
      <xdr:colOff>101600</xdr:colOff>
      <xdr:row>57</xdr:row>
      <xdr:rowOff>62230</xdr:rowOff>
    </xdr:to>
    <xdr:sp macro="" textlink="">
      <xdr:nvSpPr>
        <xdr:cNvPr id="550" name="楕円 549">
          <a:extLst>
            <a:ext uri="{FF2B5EF4-FFF2-40B4-BE49-F238E27FC236}">
              <a16:creationId xmlns:a16="http://schemas.microsoft.com/office/drawing/2014/main" id="{8F5A65F3-49CE-44A1-8E5A-5B76AF02D1A7}"/>
            </a:ext>
          </a:extLst>
        </xdr:cNvPr>
        <xdr:cNvSpPr/>
      </xdr:nvSpPr>
      <xdr:spPr>
        <a:xfrm>
          <a:off x="15430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11430</xdr:rowOff>
    </xdr:from>
    <xdr:to>
      <xdr:col>85</xdr:col>
      <xdr:colOff>127000</xdr:colOff>
      <xdr:row>57</xdr:row>
      <xdr:rowOff>76744</xdr:rowOff>
    </xdr:to>
    <xdr:cxnSp macro="">
      <xdr:nvCxnSpPr>
        <xdr:cNvPr id="551" name="直線コネクタ 550">
          <a:extLst>
            <a:ext uri="{FF2B5EF4-FFF2-40B4-BE49-F238E27FC236}">
              <a16:creationId xmlns:a16="http://schemas.microsoft.com/office/drawing/2014/main" id="{90E64D47-D74A-43F7-A640-03C66401AEEB}"/>
            </a:ext>
          </a:extLst>
        </xdr:cNvPr>
        <xdr:cNvCxnSpPr/>
      </xdr:nvCxnSpPr>
      <xdr:spPr>
        <a:xfrm>
          <a:off x="15481300" y="978408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125549</xdr:rowOff>
    </xdr:from>
    <xdr:to>
      <xdr:col>76</xdr:col>
      <xdr:colOff>165100</xdr:colOff>
      <xdr:row>57</xdr:row>
      <xdr:rowOff>55699</xdr:rowOff>
    </xdr:to>
    <xdr:sp macro="" textlink="">
      <xdr:nvSpPr>
        <xdr:cNvPr id="552" name="楕円 551">
          <a:extLst>
            <a:ext uri="{FF2B5EF4-FFF2-40B4-BE49-F238E27FC236}">
              <a16:creationId xmlns:a16="http://schemas.microsoft.com/office/drawing/2014/main" id="{262A1634-60FA-441F-82C3-6972175533FF}"/>
            </a:ext>
          </a:extLst>
        </xdr:cNvPr>
        <xdr:cNvSpPr/>
      </xdr:nvSpPr>
      <xdr:spPr>
        <a:xfrm>
          <a:off x="145415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4899</xdr:rowOff>
    </xdr:from>
    <xdr:to>
      <xdr:col>81</xdr:col>
      <xdr:colOff>50800</xdr:colOff>
      <xdr:row>57</xdr:row>
      <xdr:rowOff>11430</xdr:rowOff>
    </xdr:to>
    <xdr:cxnSp macro="">
      <xdr:nvCxnSpPr>
        <xdr:cNvPr id="553" name="直線コネクタ 552">
          <a:extLst>
            <a:ext uri="{FF2B5EF4-FFF2-40B4-BE49-F238E27FC236}">
              <a16:creationId xmlns:a16="http://schemas.microsoft.com/office/drawing/2014/main" id="{0E840041-CC15-4115-856D-6B1369A46D56}"/>
            </a:ext>
          </a:extLst>
        </xdr:cNvPr>
        <xdr:cNvCxnSpPr/>
      </xdr:nvCxnSpPr>
      <xdr:spPr>
        <a:xfrm>
          <a:off x="14592300" y="97775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63500</xdr:rowOff>
    </xdr:from>
    <xdr:to>
      <xdr:col>72</xdr:col>
      <xdr:colOff>38100</xdr:colOff>
      <xdr:row>56</xdr:row>
      <xdr:rowOff>165100</xdr:rowOff>
    </xdr:to>
    <xdr:sp macro="" textlink="">
      <xdr:nvSpPr>
        <xdr:cNvPr id="554" name="楕円 553">
          <a:extLst>
            <a:ext uri="{FF2B5EF4-FFF2-40B4-BE49-F238E27FC236}">
              <a16:creationId xmlns:a16="http://schemas.microsoft.com/office/drawing/2014/main" id="{3614BDBF-4C5A-4D26-99AA-30EFBBE85B8F}"/>
            </a:ext>
          </a:extLst>
        </xdr:cNvPr>
        <xdr:cNvSpPr/>
      </xdr:nvSpPr>
      <xdr:spPr>
        <a:xfrm>
          <a:off x="13652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114300</xdr:rowOff>
    </xdr:from>
    <xdr:to>
      <xdr:col>76</xdr:col>
      <xdr:colOff>114300</xdr:colOff>
      <xdr:row>57</xdr:row>
      <xdr:rowOff>4899</xdr:rowOff>
    </xdr:to>
    <xdr:cxnSp macro="">
      <xdr:nvCxnSpPr>
        <xdr:cNvPr id="555" name="直線コネクタ 554">
          <a:extLst>
            <a:ext uri="{FF2B5EF4-FFF2-40B4-BE49-F238E27FC236}">
              <a16:creationId xmlns:a16="http://schemas.microsoft.com/office/drawing/2014/main" id="{449A8341-D3E7-442A-9BD0-D51A766F458A}"/>
            </a:ext>
          </a:extLst>
        </xdr:cNvPr>
        <xdr:cNvCxnSpPr/>
      </xdr:nvCxnSpPr>
      <xdr:spPr>
        <a:xfrm>
          <a:off x="13703300" y="971550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16147</xdr:rowOff>
    </xdr:from>
    <xdr:to>
      <xdr:col>67</xdr:col>
      <xdr:colOff>101600</xdr:colOff>
      <xdr:row>57</xdr:row>
      <xdr:rowOff>117747</xdr:rowOff>
    </xdr:to>
    <xdr:sp macro="" textlink="">
      <xdr:nvSpPr>
        <xdr:cNvPr id="556" name="楕円 555">
          <a:extLst>
            <a:ext uri="{FF2B5EF4-FFF2-40B4-BE49-F238E27FC236}">
              <a16:creationId xmlns:a16="http://schemas.microsoft.com/office/drawing/2014/main" id="{3EEB3216-941B-46D5-9B1F-43600069E732}"/>
            </a:ext>
          </a:extLst>
        </xdr:cNvPr>
        <xdr:cNvSpPr/>
      </xdr:nvSpPr>
      <xdr:spPr>
        <a:xfrm>
          <a:off x="12763500" y="97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114300</xdr:rowOff>
    </xdr:from>
    <xdr:to>
      <xdr:col>71</xdr:col>
      <xdr:colOff>177800</xdr:colOff>
      <xdr:row>57</xdr:row>
      <xdr:rowOff>66947</xdr:rowOff>
    </xdr:to>
    <xdr:cxnSp macro="">
      <xdr:nvCxnSpPr>
        <xdr:cNvPr id="557" name="直線コネクタ 556">
          <a:extLst>
            <a:ext uri="{FF2B5EF4-FFF2-40B4-BE49-F238E27FC236}">
              <a16:creationId xmlns:a16="http://schemas.microsoft.com/office/drawing/2014/main" id="{041C3494-6397-4A51-B91A-BFB0EF6CABEB}"/>
            </a:ext>
          </a:extLst>
        </xdr:cNvPr>
        <xdr:cNvCxnSpPr/>
      </xdr:nvCxnSpPr>
      <xdr:spPr>
        <a:xfrm flipV="1">
          <a:off x="12814300" y="971550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558" name="n_1aveValue【学校施設】&#10;有形固定資産減価償却率">
          <a:extLst>
            <a:ext uri="{FF2B5EF4-FFF2-40B4-BE49-F238E27FC236}">
              <a16:creationId xmlns:a16="http://schemas.microsoft.com/office/drawing/2014/main" id="{CCAF0E99-868C-4047-815E-2EDAF6DCBE7E}"/>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9" name="n_2aveValue【学校施設】&#10;有形固定資産減価償却率">
          <a:extLst>
            <a:ext uri="{FF2B5EF4-FFF2-40B4-BE49-F238E27FC236}">
              <a16:creationId xmlns:a16="http://schemas.microsoft.com/office/drawing/2014/main" id="{091DDC9C-FDBB-4469-9B07-3BF479D67F24}"/>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60" name="n_3aveValue【学校施設】&#10;有形固定資産減価償却率">
          <a:extLst>
            <a:ext uri="{FF2B5EF4-FFF2-40B4-BE49-F238E27FC236}">
              <a16:creationId xmlns:a16="http://schemas.microsoft.com/office/drawing/2014/main" id="{4157F178-110B-47B2-9EC8-63B81CF17AE8}"/>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0B44327D-7624-408E-BDB3-BDC54D8E485F}"/>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78757</xdr:rowOff>
    </xdr:from>
    <xdr:ext cx="405111" cy="259045"/>
    <xdr:sp macro="" textlink="">
      <xdr:nvSpPr>
        <xdr:cNvPr id="562" name="n_1mainValue【学校施設】&#10;有形固定資産減価償却率">
          <a:extLst>
            <a:ext uri="{FF2B5EF4-FFF2-40B4-BE49-F238E27FC236}">
              <a16:creationId xmlns:a16="http://schemas.microsoft.com/office/drawing/2014/main" id="{45982334-C9CE-4488-BB99-36D46DD62048}"/>
            </a:ext>
          </a:extLst>
        </xdr:cNvPr>
        <xdr:cNvSpPr txBox="1"/>
      </xdr:nvSpPr>
      <xdr:spPr>
        <a:xfrm>
          <a:off x="152660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72226</xdr:rowOff>
    </xdr:from>
    <xdr:ext cx="405111" cy="259045"/>
    <xdr:sp macro="" textlink="">
      <xdr:nvSpPr>
        <xdr:cNvPr id="563" name="n_2mainValue【学校施設】&#10;有形固定資産減価償却率">
          <a:extLst>
            <a:ext uri="{FF2B5EF4-FFF2-40B4-BE49-F238E27FC236}">
              <a16:creationId xmlns:a16="http://schemas.microsoft.com/office/drawing/2014/main" id="{3BF25FC1-F880-4BDA-AEC1-44F92631B52F}"/>
            </a:ext>
          </a:extLst>
        </xdr:cNvPr>
        <xdr:cNvSpPr txBox="1"/>
      </xdr:nvSpPr>
      <xdr:spPr>
        <a:xfrm>
          <a:off x="14389744" y="950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10177</xdr:rowOff>
    </xdr:from>
    <xdr:ext cx="405111" cy="259045"/>
    <xdr:sp macro="" textlink="">
      <xdr:nvSpPr>
        <xdr:cNvPr id="564" name="n_3mainValue【学校施設】&#10;有形固定資産減価償却率">
          <a:extLst>
            <a:ext uri="{FF2B5EF4-FFF2-40B4-BE49-F238E27FC236}">
              <a16:creationId xmlns:a16="http://schemas.microsoft.com/office/drawing/2014/main" id="{7ADADBDC-CB3C-4B84-83EC-95B5505A741F}"/>
            </a:ext>
          </a:extLst>
        </xdr:cNvPr>
        <xdr:cNvSpPr txBox="1"/>
      </xdr:nvSpPr>
      <xdr:spPr>
        <a:xfrm>
          <a:off x="135007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134274</xdr:rowOff>
    </xdr:from>
    <xdr:ext cx="405111" cy="259045"/>
    <xdr:sp macro="" textlink="">
      <xdr:nvSpPr>
        <xdr:cNvPr id="565" name="n_4mainValue【学校施設】&#10;有形固定資産減価償却率">
          <a:extLst>
            <a:ext uri="{FF2B5EF4-FFF2-40B4-BE49-F238E27FC236}">
              <a16:creationId xmlns:a16="http://schemas.microsoft.com/office/drawing/2014/main" id="{396DFF7B-7D9E-4D33-9CA6-0B4C6D5DCD47}"/>
            </a:ext>
          </a:extLst>
        </xdr:cNvPr>
        <xdr:cNvSpPr txBox="1"/>
      </xdr:nvSpPr>
      <xdr:spPr>
        <a:xfrm>
          <a:off x="12611744" y="956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7F5868B0-EFC1-418D-8FB9-0139A3CAD2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BD298C23-DC63-465D-B27C-4AA2658D43A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07F6564-B818-41C8-AB8C-6FA09E6B426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C9EF68-7BF0-45A7-ADEC-A6B2A9789B1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4FC82D2-DCB2-4C22-BC5E-3D63E55E24F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3FBCE94-B363-463B-B67F-369C0AB72A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D97EA3E-68C8-4C55-96D1-668AA1D4DC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31C0810-13E6-4C56-A873-126E8D1494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E470BB6-AB7E-4573-9A96-28530CBAE80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BC4703E-5ABF-4A92-8FFB-1AC366F3CB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5FC36EB6-EF56-44C0-B8D7-B9EE6AAD345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CCD51128-7F9B-4F66-9B9A-BF3F99EE151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8196C2BC-86E9-46DB-9285-72E55A7F456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9E4E1E74-DF00-49C7-9A35-4A4FD0A8746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833199B5-495A-4E8C-B5FB-8CE73675F19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2EC46CF0-151B-4BF3-BC92-8240DC22007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781DC064-3BC1-43F0-9341-FAD0D71C42D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32E306E3-32FD-4B20-B8A0-48664D5984E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6779682E-EF17-41EA-86A1-AE32DA64C46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F1F1F772-CF92-499E-8CFE-C8AC0BE1223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E84CF81D-5646-47BF-9A2B-2376FBD0BCD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942D9E0E-A2F0-44EB-AFF9-7B717FA7232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2BC6EC0A-A725-413B-BF58-738A6662F700}"/>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1CE634AB-2391-4C45-AEDD-1E811CD45B8B}"/>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BF5D6C7B-B2BF-4134-9344-499EE67526E0}"/>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F5A36C46-27BC-4BD5-BA87-824470D8DFE4}"/>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435FED59-AF96-4B98-9EF4-5CDA265FB021}"/>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593" name="【学校施設】&#10;一人当たり面積平均値テキスト">
          <a:extLst>
            <a:ext uri="{FF2B5EF4-FFF2-40B4-BE49-F238E27FC236}">
              <a16:creationId xmlns:a16="http://schemas.microsoft.com/office/drawing/2014/main" id="{2F3B3938-E52B-4CAE-9504-D3743A473BA7}"/>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86F2AB87-F879-486F-A221-2262B02FC2AF}"/>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FA0F8F62-C893-48C9-8598-78B1CF767638}"/>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A92662C9-789F-4461-8B1B-C879DFFBC0DA}"/>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9A4EBC36-563E-4340-8A30-7D2DD8053065}"/>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0AD05220-B797-488D-8CBE-1FD403DF0E3E}"/>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67E0376-5FB7-4405-A75A-9655C71A26E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38047D8-2895-4BF4-B3CB-0CBB988CBA3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3572170-FF0F-4FE8-8B61-83F319DA6D7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F06A7D3-AC3F-4A62-8E5F-8DC12155151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3915411-CC5B-4A83-89D5-74BD1104BA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1321</xdr:rowOff>
    </xdr:from>
    <xdr:to>
      <xdr:col>116</xdr:col>
      <xdr:colOff>114300</xdr:colOff>
      <xdr:row>60</xdr:row>
      <xdr:rowOff>102921</xdr:rowOff>
    </xdr:to>
    <xdr:sp macro="" textlink="">
      <xdr:nvSpPr>
        <xdr:cNvPr id="604" name="楕円 603">
          <a:extLst>
            <a:ext uri="{FF2B5EF4-FFF2-40B4-BE49-F238E27FC236}">
              <a16:creationId xmlns:a16="http://schemas.microsoft.com/office/drawing/2014/main" id="{4FC01249-9F0F-4546-9454-BE27CE78897E}"/>
            </a:ext>
          </a:extLst>
        </xdr:cNvPr>
        <xdr:cNvSpPr/>
      </xdr:nvSpPr>
      <xdr:spPr>
        <a:xfrm>
          <a:off x="22110700" y="1028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24198</xdr:rowOff>
    </xdr:from>
    <xdr:ext cx="469744" cy="259045"/>
    <xdr:sp macro="" textlink="">
      <xdr:nvSpPr>
        <xdr:cNvPr id="605" name="【学校施設】&#10;一人当たり面積該当値テキスト">
          <a:extLst>
            <a:ext uri="{FF2B5EF4-FFF2-40B4-BE49-F238E27FC236}">
              <a16:creationId xmlns:a16="http://schemas.microsoft.com/office/drawing/2014/main" id="{475EAA2C-75F8-441C-848A-169DCEE1E1E2}"/>
            </a:ext>
          </a:extLst>
        </xdr:cNvPr>
        <xdr:cNvSpPr txBox="1"/>
      </xdr:nvSpPr>
      <xdr:spPr>
        <a:xfrm>
          <a:off x="22199600" y="1013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12294</xdr:rowOff>
    </xdr:from>
    <xdr:to>
      <xdr:col>112</xdr:col>
      <xdr:colOff>38100</xdr:colOff>
      <xdr:row>60</xdr:row>
      <xdr:rowOff>113894</xdr:rowOff>
    </xdr:to>
    <xdr:sp macro="" textlink="">
      <xdr:nvSpPr>
        <xdr:cNvPr id="606" name="楕円 605">
          <a:extLst>
            <a:ext uri="{FF2B5EF4-FFF2-40B4-BE49-F238E27FC236}">
              <a16:creationId xmlns:a16="http://schemas.microsoft.com/office/drawing/2014/main" id="{E26EB0BE-8EBD-4D1E-847E-410F5E77818C}"/>
            </a:ext>
          </a:extLst>
        </xdr:cNvPr>
        <xdr:cNvSpPr/>
      </xdr:nvSpPr>
      <xdr:spPr>
        <a:xfrm>
          <a:off x="21272500" y="10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52121</xdr:rowOff>
    </xdr:from>
    <xdr:to>
      <xdr:col>116</xdr:col>
      <xdr:colOff>63500</xdr:colOff>
      <xdr:row>60</xdr:row>
      <xdr:rowOff>63094</xdr:rowOff>
    </xdr:to>
    <xdr:cxnSp macro="">
      <xdr:nvCxnSpPr>
        <xdr:cNvPr id="607" name="直線コネクタ 606">
          <a:extLst>
            <a:ext uri="{FF2B5EF4-FFF2-40B4-BE49-F238E27FC236}">
              <a16:creationId xmlns:a16="http://schemas.microsoft.com/office/drawing/2014/main" id="{8DB8C5D6-E4CD-4AD8-98F2-11933F6F59F7}"/>
            </a:ext>
          </a:extLst>
        </xdr:cNvPr>
        <xdr:cNvCxnSpPr/>
      </xdr:nvCxnSpPr>
      <xdr:spPr>
        <a:xfrm flipV="1">
          <a:off x="21323300" y="10339121"/>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38812</xdr:rowOff>
    </xdr:from>
    <xdr:to>
      <xdr:col>107</xdr:col>
      <xdr:colOff>101600</xdr:colOff>
      <xdr:row>59</xdr:row>
      <xdr:rowOff>140412</xdr:rowOff>
    </xdr:to>
    <xdr:sp macro="" textlink="">
      <xdr:nvSpPr>
        <xdr:cNvPr id="608" name="楕円 607">
          <a:extLst>
            <a:ext uri="{FF2B5EF4-FFF2-40B4-BE49-F238E27FC236}">
              <a16:creationId xmlns:a16="http://schemas.microsoft.com/office/drawing/2014/main" id="{B9AD4F12-AF28-407E-A251-4F55525FEB89}"/>
            </a:ext>
          </a:extLst>
        </xdr:cNvPr>
        <xdr:cNvSpPr/>
      </xdr:nvSpPr>
      <xdr:spPr>
        <a:xfrm>
          <a:off x="20383500" y="1015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89612</xdr:rowOff>
    </xdr:from>
    <xdr:to>
      <xdr:col>111</xdr:col>
      <xdr:colOff>177800</xdr:colOff>
      <xdr:row>60</xdr:row>
      <xdr:rowOff>63094</xdr:rowOff>
    </xdr:to>
    <xdr:cxnSp macro="">
      <xdr:nvCxnSpPr>
        <xdr:cNvPr id="609" name="直線コネクタ 608">
          <a:extLst>
            <a:ext uri="{FF2B5EF4-FFF2-40B4-BE49-F238E27FC236}">
              <a16:creationId xmlns:a16="http://schemas.microsoft.com/office/drawing/2014/main" id="{32B2EBF7-472E-405C-BBBC-67619B1CC15F}"/>
            </a:ext>
          </a:extLst>
        </xdr:cNvPr>
        <xdr:cNvCxnSpPr/>
      </xdr:nvCxnSpPr>
      <xdr:spPr>
        <a:xfrm>
          <a:off x="20434300" y="10205162"/>
          <a:ext cx="889000" cy="1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40640</xdr:rowOff>
    </xdr:from>
    <xdr:to>
      <xdr:col>102</xdr:col>
      <xdr:colOff>165100</xdr:colOff>
      <xdr:row>59</xdr:row>
      <xdr:rowOff>142240</xdr:rowOff>
    </xdr:to>
    <xdr:sp macro="" textlink="">
      <xdr:nvSpPr>
        <xdr:cNvPr id="610" name="楕円 609">
          <a:extLst>
            <a:ext uri="{FF2B5EF4-FFF2-40B4-BE49-F238E27FC236}">
              <a16:creationId xmlns:a16="http://schemas.microsoft.com/office/drawing/2014/main" id="{5F6E9AE7-773A-4C53-B5E8-D4BD3D7F096B}"/>
            </a:ext>
          </a:extLst>
        </xdr:cNvPr>
        <xdr:cNvSpPr/>
      </xdr:nvSpPr>
      <xdr:spPr>
        <a:xfrm>
          <a:off x="19494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89612</xdr:rowOff>
    </xdr:from>
    <xdr:to>
      <xdr:col>107</xdr:col>
      <xdr:colOff>50800</xdr:colOff>
      <xdr:row>59</xdr:row>
      <xdr:rowOff>91440</xdr:rowOff>
    </xdr:to>
    <xdr:cxnSp macro="">
      <xdr:nvCxnSpPr>
        <xdr:cNvPr id="611" name="直線コネクタ 610">
          <a:extLst>
            <a:ext uri="{FF2B5EF4-FFF2-40B4-BE49-F238E27FC236}">
              <a16:creationId xmlns:a16="http://schemas.microsoft.com/office/drawing/2014/main" id="{4ADC470D-C5F8-4CD0-BD77-3D02943DE010}"/>
            </a:ext>
          </a:extLst>
        </xdr:cNvPr>
        <xdr:cNvCxnSpPr/>
      </xdr:nvCxnSpPr>
      <xdr:spPr>
        <a:xfrm flipV="1">
          <a:off x="19545300" y="10205162"/>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90018</xdr:rowOff>
    </xdr:from>
    <xdr:to>
      <xdr:col>98</xdr:col>
      <xdr:colOff>38100</xdr:colOff>
      <xdr:row>60</xdr:row>
      <xdr:rowOff>20168</xdr:rowOff>
    </xdr:to>
    <xdr:sp macro="" textlink="">
      <xdr:nvSpPr>
        <xdr:cNvPr id="612" name="楕円 611">
          <a:extLst>
            <a:ext uri="{FF2B5EF4-FFF2-40B4-BE49-F238E27FC236}">
              <a16:creationId xmlns:a16="http://schemas.microsoft.com/office/drawing/2014/main" id="{289944DB-8C50-449B-A2A1-19081DE32A76}"/>
            </a:ext>
          </a:extLst>
        </xdr:cNvPr>
        <xdr:cNvSpPr/>
      </xdr:nvSpPr>
      <xdr:spPr>
        <a:xfrm>
          <a:off x="18605500" y="1020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91440</xdr:rowOff>
    </xdr:from>
    <xdr:to>
      <xdr:col>102</xdr:col>
      <xdr:colOff>114300</xdr:colOff>
      <xdr:row>59</xdr:row>
      <xdr:rowOff>140818</xdr:rowOff>
    </xdr:to>
    <xdr:cxnSp macro="">
      <xdr:nvCxnSpPr>
        <xdr:cNvPr id="613" name="直線コネクタ 612">
          <a:extLst>
            <a:ext uri="{FF2B5EF4-FFF2-40B4-BE49-F238E27FC236}">
              <a16:creationId xmlns:a16="http://schemas.microsoft.com/office/drawing/2014/main" id="{062D1518-AA8D-4529-BC8B-52A680D23B81}"/>
            </a:ext>
          </a:extLst>
        </xdr:cNvPr>
        <xdr:cNvCxnSpPr/>
      </xdr:nvCxnSpPr>
      <xdr:spPr>
        <a:xfrm flipV="1">
          <a:off x="18656300" y="10206990"/>
          <a:ext cx="8890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E7A14455-53C8-483E-9AC2-68DABA3DC2E5}"/>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15" name="n_2aveValue【学校施設】&#10;一人当たり面積">
          <a:extLst>
            <a:ext uri="{FF2B5EF4-FFF2-40B4-BE49-F238E27FC236}">
              <a16:creationId xmlns:a16="http://schemas.microsoft.com/office/drawing/2014/main" id="{012C12E3-D67D-4C64-A076-30B2A3903A60}"/>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16" name="n_3aveValue【学校施設】&#10;一人当たり面積">
          <a:extLst>
            <a:ext uri="{FF2B5EF4-FFF2-40B4-BE49-F238E27FC236}">
              <a16:creationId xmlns:a16="http://schemas.microsoft.com/office/drawing/2014/main" id="{86083D31-D5CB-4CCB-A75E-31F9C2833CE1}"/>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617" name="n_4aveValue【学校施設】&#10;一人当たり面積">
          <a:extLst>
            <a:ext uri="{FF2B5EF4-FFF2-40B4-BE49-F238E27FC236}">
              <a16:creationId xmlns:a16="http://schemas.microsoft.com/office/drawing/2014/main" id="{A6D33DBE-9128-4FD1-A61B-49945F1DE4F0}"/>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105021</xdr:rowOff>
    </xdr:from>
    <xdr:ext cx="469744" cy="259045"/>
    <xdr:sp macro="" textlink="">
      <xdr:nvSpPr>
        <xdr:cNvPr id="618" name="n_1mainValue【学校施設】&#10;一人当たり面積">
          <a:extLst>
            <a:ext uri="{FF2B5EF4-FFF2-40B4-BE49-F238E27FC236}">
              <a16:creationId xmlns:a16="http://schemas.microsoft.com/office/drawing/2014/main" id="{686E811F-86EB-4B7C-9336-2EA92C82A8C3}"/>
            </a:ext>
          </a:extLst>
        </xdr:cNvPr>
        <xdr:cNvSpPr txBox="1"/>
      </xdr:nvSpPr>
      <xdr:spPr>
        <a:xfrm>
          <a:off x="21075727" y="103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156939</xdr:rowOff>
    </xdr:from>
    <xdr:ext cx="469744" cy="259045"/>
    <xdr:sp macro="" textlink="">
      <xdr:nvSpPr>
        <xdr:cNvPr id="619" name="n_2mainValue【学校施設】&#10;一人当たり面積">
          <a:extLst>
            <a:ext uri="{FF2B5EF4-FFF2-40B4-BE49-F238E27FC236}">
              <a16:creationId xmlns:a16="http://schemas.microsoft.com/office/drawing/2014/main" id="{54B6EAE4-4C0B-4D40-99E6-BFB3131154BB}"/>
            </a:ext>
          </a:extLst>
        </xdr:cNvPr>
        <xdr:cNvSpPr txBox="1"/>
      </xdr:nvSpPr>
      <xdr:spPr>
        <a:xfrm>
          <a:off x="20199427" y="992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158767</xdr:rowOff>
    </xdr:from>
    <xdr:ext cx="469744" cy="259045"/>
    <xdr:sp macro="" textlink="">
      <xdr:nvSpPr>
        <xdr:cNvPr id="620" name="n_3mainValue【学校施設】&#10;一人当たり面積">
          <a:extLst>
            <a:ext uri="{FF2B5EF4-FFF2-40B4-BE49-F238E27FC236}">
              <a16:creationId xmlns:a16="http://schemas.microsoft.com/office/drawing/2014/main" id="{EB982010-CC1A-4183-93AA-CEFCFCFFA871}"/>
            </a:ext>
          </a:extLst>
        </xdr:cNvPr>
        <xdr:cNvSpPr txBox="1"/>
      </xdr:nvSpPr>
      <xdr:spPr>
        <a:xfrm>
          <a:off x="19310427" y="993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36695</xdr:rowOff>
    </xdr:from>
    <xdr:ext cx="469744" cy="259045"/>
    <xdr:sp macro="" textlink="">
      <xdr:nvSpPr>
        <xdr:cNvPr id="621" name="n_4mainValue【学校施設】&#10;一人当たり面積">
          <a:extLst>
            <a:ext uri="{FF2B5EF4-FFF2-40B4-BE49-F238E27FC236}">
              <a16:creationId xmlns:a16="http://schemas.microsoft.com/office/drawing/2014/main" id="{99FF92E5-DF30-49C7-8B5C-5F40C9207254}"/>
            </a:ext>
          </a:extLst>
        </xdr:cNvPr>
        <xdr:cNvSpPr txBox="1"/>
      </xdr:nvSpPr>
      <xdr:spPr>
        <a:xfrm>
          <a:off x="18421427" y="9980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0B4F918-E765-4E6A-AA79-83F13764DEA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2EAEAAA-29AA-44AC-9470-CB8C3720C4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622257A5-7AAF-41AA-A7E7-000CD2C93F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881422FE-6F60-4861-87C1-905E80094A1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FEC2FC12-8DFE-4525-AE28-AB4468EAEF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167C970-7E9C-4FF1-A46F-093C57EBEE3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4C0F2A2D-97A1-4F84-9B4F-DC499EE23AF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A155217D-F800-4382-967E-B278374F264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BDB6E568-91FF-4711-BEB4-D1FB0BA8B7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FE7C0178-2BDB-4B69-9C37-EDC181AA0F0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54946BE6-2918-4151-BEF8-BC5EAC12C3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096CDA44-BEB5-47F8-BAE6-3AC8040E96F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54D62ADA-EA1A-4FD6-BF9A-6FE673F668F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016D12C7-F9FF-4F63-9473-F64E57D1A4E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8F2854C3-3968-45C6-9E2A-A731547015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8A4F2B21-29E4-4647-9A92-89DA13657E6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3CDA9DD6-937D-49FD-A9C2-7716E591FA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102B7855-715F-49F8-A4D1-5659C3D3BC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49CD9291-C5FD-4942-8C53-A6973FBC44D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F0378408-3D32-44A9-9661-5B58DBD4F52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898086DC-2FDB-4904-BCD7-1A168622F27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150E7807-7481-472A-AEE7-C92412F6E03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05D6F0BB-3ACA-4C09-BC40-AEBB7DAB94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2A739D23-A254-4F3A-8DCA-5F44D280CCA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A35573FD-8890-4EF8-872C-6F7B07E32DC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64266947-D2A3-41B0-9CC1-EA61B911D9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C5487BB8-BEA4-498B-A6E5-12CC2ACDA48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9" name="直線コネクタ 648">
          <a:extLst>
            <a:ext uri="{FF2B5EF4-FFF2-40B4-BE49-F238E27FC236}">
              <a16:creationId xmlns:a16="http://schemas.microsoft.com/office/drawing/2014/main" id="{56EB5655-7CA6-4DAD-9785-95F73C2F9616}"/>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0" name="テキスト ボックス 649">
          <a:extLst>
            <a:ext uri="{FF2B5EF4-FFF2-40B4-BE49-F238E27FC236}">
              <a16:creationId xmlns:a16="http://schemas.microsoft.com/office/drawing/2014/main" id="{388CBDD3-CAC9-42C3-8394-1BAFEA43F844}"/>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1" name="直線コネクタ 650">
          <a:extLst>
            <a:ext uri="{FF2B5EF4-FFF2-40B4-BE49-F238E27FC236}">
              <a16:creationId xmlns:a16="http://schemas.microsoft.com/office/drawing/2014/main" id="{983FC9A1-577F-44E4-909F-1D3D82D17AD8}"/>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2" name="テキスト ボックス 651">
          <a:extLst>
            <a:ext uri="{FF2B5EF4-FFF2-40B4-BE49-F238E27FC236}">
              <a16:creationId xmlns:a16="http://schemas.microsoft.com/office/drawing/2014/main" id="{742B57FA-C849-49FC-90D7-05A82B87A7C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3" name="直線コネクタ 652">
          <a:extLst>
            <a:ext uri="{FF2B5EF4-FFF2-40B4-BE49-F238E27FC236}">
              <a16:creationId xmlns:a16="http://schemas.microsoft.com/office/drawing/2014/main" id="{31770702-A63A-4C42-9099-0E2BF0352E04}"/>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4" name="テキスト ボックス 653">
          <a:extLst>
            <a:ext uri="{FF2B5EF4-FFF2-40B4-BE49-F238E27FC236}">
              <a16:creationId xmlns:a16="http://schemas.microsoft.com/office/drawing/2014/main" id="{13CC9AC2-C53D-4776-8769-431ACCA115EF}"/>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5" name="直線コネクタ 654">
          <a:extLst>
            <a:ext uri="{FF2B5EF4-FFF2-40B4-BE49-F238E27FC236}">
              <a16:creationId xmlns:a16="http://schemas.microsoft.com/office/drawing/2014/main" id="{9AD05645-DFDF-4874-9B0B-B4A1B02B6B8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6" name="テキスト ボックス 655">
          <a:extLst>
            <a:ext uri="{FF2B5EF4-FFF2-40B4-BE49-F238E27FC236}">
              <a16:creationId xmlns:a16="http://schemas.microsoft.com/office/drawing/2014/main" id="{B848C3FD-F7A6-40E2-BD71-0E73EE4B2CC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C262818A-30D8-4789-842A-922D8651332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8" name="テキスト ボックス 657">
          <a:extLst>
            <a:ext uri="{FF2B5EF4-FFF2-40B4-BE49-F238E27FC236}">
              <a16:creationId xmlns:a16="http://schemas.microsoft.com/office/drawing/2014/main" id="{36593FF8-A689-47AB-BCB1-BF3E5DE1356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F4F393CA-4BB2-4656-A042-CE77A6F31E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660" name="直線コネクタ 659">
          <a:extLst>
            <a:ext uri="{FF2B5EF4-FFF2-40B4-BE49-F238E27FC236}">
              <a16:creationId xmlns:a16="http://schemas.microsoft.com/office/drawing/2014/main" id="{39C68362-1143-4EA5-83BA-0BB8B9622299}"/>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661" name="【公民館】&#10;有形固定資産減価償却率最小値テキスト">
          <a:extLst>
            <a:ext uri="{FF2B5EF4-FFF2-40B4-BE49-F238E27FC236}">
              <a16:creationId xmlns:a16="http://schemas.microsoft.com/office/drawing/2014/main" id="{09F1DC43-A298-4746-B42B-3573F932651E}"/>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662" name="直線コネクタ 661">
          <a:extLst>
            <a:ext uri="{FF2B5EF4-FFF2-40B4-BE49-F238E27FC236}">
              <a16:creationId xmlns:a16="http://schemas.microsoft.com/office/drawing/2014/main" id="{2DC383B5-71AC-4EBA-A22A-4E92AF240F50}"/>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663" name="【公民館】&#10;有形固定資産減価償却率最大値テキスト">
          <a:extLst>
            <a:ext uri="{FF2B5EF4-FFF2-40B4-BE49-F238E27FC236}">
              <a16:creationId xmlns:a16="http://schemas.microsoft.com/office/drawing/2014/main" id="{2BF5B54C-0979-4E77-B469-D6527E88D4F7}"/>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664" name="直線コネクタ 663">
          <a:extLst>
            <a:ext uri="{FF2B5EF4-FFF2-40B4-BE49-F238E27FC236}">
              <a16:creationId xmlns:a16="http://schemas.microsoft.com/office/drawing/2014/main" id="{006A2182-8CE7-4CEF-AF44-4F791E70B179}"/>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665" name="【公民館】&#10;有形固定資産減価償却率平均値テキスト">
          <a:extLst>
            <a:ext uri="{FF2B5EF4-FFF2-40B4-BE49-F238E27FC236}">
              <a16:creationId xmlns:a16="http://schemas.microsoft.com/office/drawing/2014/main" id="{8D57F7C8-CE11-445A-8B73-2E89CB034570}"/>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666" name="フローチャート: 判断 665">
          <a:extLst>
            <a:ext uri="{FF2B5EF4-FFF2-40B4-BE49-F238E27FC236}">
              <a16:creationId xmlns:a16="http://schemas.microsoft.com/office/drawing/2014/main" id="{C9AB8295-95B6-4A93-AAEC-1F110E1DFF4A}"/>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667" name="フローチャート: 判断 666">
          <a:extLst>
            <a:ext uri="{FF2B5EF4-FFF2-40B4-BE49-F238E27FC236}">
              <a16:creationId xmlns:a16="http://schemas.microsoft.com/office/drawing/2014/main" id="{87D2C258-4C85-4EF8-8912-7E98AF505991}"/>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668" name="フローチャート: 判断 667">
          <a:extLst>
            <a:ext uri="{FF2B5EF4-FFF2-40B4-BE49-F238E27FC236}">
              <a16:creationId xmlns:a16="http://schemas.microsoft.com/office/drawing/2014/main" id="{36DF55CE-F7F0-47C9-9405-D1BB4CA84F2F}"/>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669" name="フローチャート: 判断 668">
          <a:extLst>
            <a:ext uri="{FF2B5EF4-FFF2-40B4-BE49-F238E27FC236}">
              <a16:creationId xmlns:a16="http://schemas.microsoft.com/office/drawing/2014/main" id="{19F0D965-5A46-4AE5-AF5F-915D66CAF383}"/>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670" name="フローチャート: 判断 669">
          <a:extLst>
            <a:ext uri="{FF2B5EF4-FFF2-40B4-BE49-F238E27FC236}">
              <a16:creationId xmlns:a16="http://schemas.microsoft.com/office/drawing/2014/main" id="{C2B8F9CC-CCF8-4ACE-B669-9D4443489E95}"/>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ECF0CBCE-969E-421B-8165-1420167B76A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354BE207-502A-4AAE-BE36-01BF9D3A5EB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504C6FCF-8282-477D-8E58-DE98EA064A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5960878-8908-4090-912A-62D2E1DA3CB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A201D16-B12E-47FC-83DB-9A0B0663F87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75692</xdr:rowOff>
    </xdr:from>
    <xdr:to>
      <xdr:col>85</xdr:col>
      <xdr:colOff>177800</xdr:colOff>
      <xdr:row>105</xdr:row>
      <xdr:rowOff>5842</xdr:rowOff>
    </xdr:to>
    <xdr:sp macro="" textlink="">
      <xdr:nvSpPr>
        <xdr:cNvPr id="676" name="楕円 675">
          <a:extLst>
            <a:ext uri="{FF2B5EF4-FFF2-40B4-BE49-F238E27FC236}">
              <a16:creationId xmlns:a16="http://schemas.microsoft.com/office/drawing/2014/main" id="{FE01F6AC-5DF8-4A9C-A50C-15C6F53E6E84}"/>
            </a:ext>
          </a:extLst>
        </xdr:cNvPr>
        <xdr:cNvSpPr/>
      </xdr:nvSpPr>
      <xdr:spPr>
        <a:xfrm>
          <a:off x="16268700" y="1790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54119</xdr:rowOff>
    </xdr:from>
    <xdr:ext cx="405111" cy="259045"/>
    <xdr:sp macro="" textlink="">
      <xdr:nvSpPr>
        <xdr:cNvPr id="677" name="【公民館】&#10;有形固定資産減価償却率該当値テキスト">
          <a:extLst>
            <a:ext uri="{FF2B5EF4-FFF2-40B4-BE49-F238E27FC236}">
              <a16:creationId xmlns:a16="http://schemas.microsoft.com/office/drawing/2014/main" id="{18D59A86-7D0B-40E0-8A2D-DB9431E8D1DE}"/>
            </a:ext>
          </a:extLst>
        </xdr:cNvPr>
        <xdr:cNvSpPr txBox="1"/>
      </xdr:nvSpPr>
      <xdr:spPr>
        <a:xfrm>
          <a:off x="16357600" y="1788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20828</xdr:rowOff>
    </xdr:from>
    <xdr:to>
      <xdr:col>81</xdr:col>
      <xdr:colOff>101600</xdr:colOff>
      <xdr:row>104</xdr:row>
      <xdr:rowOff>122428</xdr:rowOff>
    </xdr:to>
    <xdr:sp macro="" textlink="">
      <xdr:nvSpPr>
        <xdr:cNvPr id="678" name="楕円 677">
          <a:extLst>
            <a:ext uri="{FF2B5EF4-FFF2-40B4-BE49-F238E27FC236}">
              <a16:creationId xmlns:a16="http://schemas.microsoft.com/office/drawing/2014/main" id="{11FAB563-DDFB-438F-8BC1-7D2A5692C27C}"/>
            </a:ext>
          </a:extLst>
        </xdr:cNvPr>
        <xdr:cNvSpPr/>
      </xdr:nvSpPr>
      <xdr:spPr>
        <a:xfrm>
          <a:off x="15430500" y="1785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71628</xdr:rowOff>
    </xdr:from>
    <xdr:to>
      <xdr:col>85</xdr:col>
      <xdr:colOff>127000</xdr:colOff>
      <xdr:row>104</xdr:row>
      <xdr:rowOff>126492</xdr:rowOff>
    </xdr:to>
    <xdr:cxnSp macro="">
      <xdr:nvCxnSpPr>
        <xdr:cNvPr id="679" name="直線コネクタ 678">
          <a:extLst>
            <a:ext uri="{FF2B5EF4-FFF2-40B4-BE49-F238E27FC236}">
              <a16:creationId xmlns:a16="http://schemas.microsoft.com/office/drawing/2014/main" id="{CD807107-1AA2-4E34-A879-B56E553F90EC}"/>
            </a:ext>
          </a:extLst>
        </xdr:cNvPr>
        <xdr:cNvCxnSpPr/>
      </xdr:nvCxnSpPr>
      <xdr:spPr>
        <a:xfrm>
          <a:off x="15481300" y="1790242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139700</xdr:rowOff>
    </xdr:from>
    <xdr:to>
      <xdr:col>76</xdr:col>
      <xdr:colOff>165100</xdr:colOff>
      <xdr:row>104</xdr:row>
      <xdr:rowOff>69850</xdr:rowOff>
    </xdr:to>
    <xdr:sp macro="" textlink="">
      <xdr:nvSpPr>
        <xdr:cNvPr id="680" name="楕円 679">
          <a:extLst>
            <a:ext uri="{FF2B5EF4-FFF2-40B4-BE49-F238E27FC236}">
              <a16:creationId xmlns:a16="http://schemas.microsoft.com/office/drawing/2014/main" id="{D508DF88-0051-414F-AA3E-94230651319C}"/>
            </a:ext>
          </a:extLst>
        </xdr:cNvPr>
        <xdr:cNvSpPr/>
      </xdr:nvSpPr>
      <xdr:spPr>
        <a:xfrm>
          <a:off x="14541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71628</xdr:rowOff>
    </xdr:to>
    <xdr:cxnSp macro="">
      <xdr:nvCxnSpPr>
        <xdr:cNvPr id="681" name="直線コネクタ 680">
          <a:extLst>
            <a:ext uri="{FF2B5EF4-FFF2-40B4-BE49-F238E27FC236}">
              <a16:creationId xmlns:a16="http://schemas.microsoft.com/office/drawing/2014/main" id="{7EE334C2-3136-48A6-B6E1-C7A71EF5C15C}"/>
            </a:ext>
          </a:extLst>
        </xdr:cNvPr>
        <xdr:cNvCxnSpPr/>
      </xdr:nvCxnSpPr>
      <xdr:spPr>
        <a:xfrm>
          <a:off x="14592300" y="1784985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87122</xdr:rowOff>
    </xdr:from>
    <xdr:to>
      <xdr:col>72</xdr:col>
      <xdr:colOff>38100</xdr:colOff>
      <xdr:row>104</xdr:row>
      <xdr:rowOff>17272</xdr:rowOff>
    </xdr:to>
    <xdr:sp macro="" textlink="">
      <xdr:nvSpPr>
        <xdr:cNvPr id="682" name="楕円 681">
          <a:extLst>
            <a:ext uri="{FF2B5EF4-FFF2-40B4-BE49-F238E27FC236}">
              <a16:creationId xmlns:a16="http://schemas.microsoft.com/office/drawing/2014/main" id="{2D35C43F-7432-4E2C-B93D-70E249683246}"/>
            </a:ext>
          </a:extLst>
        </xdr:cNvPr>
        <xdr:cNvSpPr/>
      </xdr:nvSpPr>
      <xdr:spPr>
        <a:xfrm>
          <a:off x="13652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137922</xdr:rowOff>
    </xdr:from>
    <xdr:to>
      <xdr:col>76</xdr:col>
      <xdr:colOff>114300</xdr:colOff>
      <xdr:row>104</xdr:row>
      <xdr:rowOff>19050</xdr:rowOff>
    </xdr:to>
    <xdr:cxnSp macro="">
      <xdr:nvCxnSpPr>
        <xdr:cNvPr id="683" name="直線コネクタ 682">
          <a:extLst>
            <a:ext uri="{FF2B5EF4-FFF2-40B4-BE49-F238E27FC236}">
              <a16:creationId xmlns:a16="http://schemas.microsoft.com/office/drawing/2014/main" id="{742E87F8-B133-4EA7-9A49-F9529AEDD118}"/>
            </a:ext>
          </a:extLst>
        </xdr:cNvPr>
        <xdr:cNvCxnSpPr/>
      </xdr:nvCxnSpPr>
      <xdr:spPr>
        <a:xfrm>
          <a:off x="13703300" y="1779727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68835</xdr:rowOff>
    </xdr:from>
    <xdr:to>
      <xdr:col>67</xdr:col>
      <xdr:colOff>101600</xdr:colOff>
      <xdr:row>103</xdr:row>
      <xdr:rowOff>170435</xdr:rowOff>
    </xdr:to>
    <xdr:sp macro="" textlink="">
      <xdr:nvSpPr>
        <xdr:cNvPr id="684" name="楕円 683">
          <a:extLst>
            <a:ext uri="{FF2B5EF4-FFF2-40B4-BE49-F238E27FC236}">
              <a16:creationId xmlns:a16="http://schemas.microsoft.com/office/drawing/2014/main" id="{86865D2F-BB8B-4BDB-91AB-96CB78A70499}"/>
            </a:ext>
          </a:extLst>
        </xdr:cNvPr>
        <xdr:cNvSpPr/>
      </xdr:nvSpPr>
      <xdr:spPr>
        <a:xfrm>
          <a:off x="127635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119635</xdr:rowOff>
    </xdr:from>
    <xdr:to>
      <xdr:col>71</xdr:col>
      <xdr:colOff>177800</xdr:colOff>
      <xdr:row>103</xdr:row>
      <xdr:rowOff>137922</xdr:rowOff>
    </xdr:to>
    <xdr:cxnSp macro="">
      <xdr:nvCxnSpPr>
        <xdr:cNvPr id="685" name="直線コネクタ 684">
          <a:extLst>
            <a:ext uri="{FF2B5EF4-FFF2-40B4-BE49-F238E27FC236}">
              <a16:creationId xmlns:a16="http://schemas.microsoft.com/office/drawing/2014/main" id="{93E68055-025A-463B-BB02-820D78B005EE}"/>
            </a:ext>
          </a:extLst>
        </xdr:cNvPr>
        <xdr:cNvCxnSpPr/>
      </xdr:nvCxnSpPr>
      <xdr:spPr>
        <a:xfrm>
          <a:off x="12814300" y="177789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686" name="n_1aveValue【公民館】&#10;有形固定資産減価償却率">
          <a:extLst>
            <a:ext uri="{FF2B5EF4-FFF2-40B4-BE49-F238E27FC236}">
              <a16:creationId xmlns:a16="http://schemas.microsoft.com/office/drawing/2014/main" id="{AFFA5060-24AB-4F09-A5C6-2338662626FE}"/>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687" name="n_2aveValue【公民館】&#10;有形固定資産減価償却率">
          <a:extLst>
            <a:ext uri="{FF2B5EF4-FFF2-40B4-BE49-F238E27FC236}">
              <a16:creationId xmlns:a16="http://schemas.microsoft.com/office/drawing/2014/main" id="{18434021-EBDD-488A-A37F-19ACAE694B29}"/>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688" name="n_3aveValue【公民館】&#10;有形固定資産減価償却率">
          <a:extLst>
            <a:ext uri="{FF2B5EF4-FFF2-40B4-BE49-F238E27FC236}">
              <a16:creationId xmlns:a16="http://schemas.microsoft.com/office/drawing/2014/main" id="{FF54C71B-4814-4F33-AE36-BCD710EFDBB9}"/>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689" name="n_4aveValue【公民館】&#10;有形固定資産減価償却率">
          <a:extLst>
            <a:ext uri="{FF2B5EF4-FFF2-40B4-BE49-F238E27FC236}">
              <a16:creationId xmlns:a16="http://schemas.microsoft.com/office/drawing/2014/main" id="{EE02AE33-654C-42B8-B919-F4ADAAA7E614}"/>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113555</xdr:rowOff>
    </xdr:from>
    <xdr:ext cx="405111" cy="259045"/>
    <xdr:sp macro="" textlink="">
      <xdr:nvSpPr>
        <xdr:cNvPr id="690" name="n_1mainValue【公民館】&#10;有形固定資産減価償却率">
          <a:extLst>
            <a:ext uri="{FF2B5EF4-FFF2-40B4-BE49-F238E27FC236}">
              <a16:creationId xmlns:a16="http://schemas.microsoft.com/office/drawing/2014/main" id="{9826EE0A-97B7-4643-9FEE-0004D3EF9EC8}"/>
            </a:ext>
          </a:extLst>
        </xdr:cNvPr>
        <xdr:cNvSpPr txBox="1"/>
      </xdr:nvSpPr>
      <xdr:spPr>
        <a:xfrm>
          <a:off x="15266044" y="1794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60977</xdr:rowOff>
    </xdr:from>
    <xdr:ext cx="405111" cy="259045"/>
    <xdr:sp macro="" textlink="">
      <xdr:nvSpPr>
        <xdr:cNvPr id="691" name="n_2mainValue【公民館】&#10;有形固定資産減価償却率">
          <a:extLst>
            <a:ext uri="{FF2B5EF4-FFF2-40B4-BE49-F238E27FC236}">
              <a16:creationId xmlns:a16="http://schemas.microsoft.com/office/drawing/2014/main" id="{63B27EFB-4AA5-4BB4-B9E8-E56AD9156BDC}"/>
            </a:ext>
          </a:extLst>
        </xdr:cNvPr>
        <xdr:cNvSpPr txBox="1"/>
      </xdr:nvSpPr>
      <xdr:spPr>
        <a:xfrm>
          <a:off x="14389744"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8399</xdr:rowOff>
    </xdr:from>
    <xdr:ext cx="405111" cy="259045"/>
    <xdr:sp macro="" textlink="">
      <xdr:nvSpPr>
        <xdr:cNvPr id="692" name="n_3mainValue【公民館】&#10;有形固定資産減価償却率">
          <a:extLst>
            <a:ext uri="{FF2B5EF4-FFF2-40B4-BE49-F238E27FC236}">
              <a16:creationId xmlns:a16="http://schemas.microsoft.com/office/drawing/2014/main" id="{6E23004E-9D7E-44B4-A0F7-F43DEE7E48D9}"/>
            </a:ext>
          </a:extLst>
        </xdr:cNvPr>
        <xdr:cNvSpPr txBox="1"/>
      </xdr:nvSpPr>
      <xdr:spPr>
        <a:xfrm>
          <a:off x="13500744" y="1783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161562</xdr:rowOff>
    </xdr:from>
    <xdr:ext cx="405111" cy="259045"/>
    <xdr:sp macro="" textlink="">
      <xdr:nvSpPr>
        <xdr:cNvPr id="693" name="n_4mainValue【公民館】&#10;有形固定資産減価償却率">
          <a:extLst>
            <a:ext uri="{FF2B5EF4-FFF2-40B4-BE49-F238E27FC236}">
              <a16:creationId xmlns:a16="http://schemas.microsoft.com/office/drawing/2014/main" id="{676E6E71-FDE6-4284-A44E-7BF24FAE3EF6}"/>
            </a:ext>
          </a:extLst>
        </xdr:cNvPr>
        <xdr:cNvSpPr txBox="1"/>
      </xdr:nvSpPr>
      <xdr:spPr>
        <a:xfrm>
          <a:off x="12611744" y="1782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052C70C5-15EA-455D-8132-44AB12EF45E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AAE8B2D4-6D2B-4183-9E3D-83E2F418F8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5A66F588-C1FC-4C66-ACDB-2B016F9E788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F272B4BD-9406-4B31-9074-239E7A92E49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C2D831EA-9AEA-4D1F-8A3D-A03142CE179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4556492E-D033-4306-B7DF-C3003FF5356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01B1A97D-B0B7-4402-932F-DD6E2CB2281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CBB93D26-EBD7-4173-BCD7-38DFAC87EB3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E1BCF50D-1348-4F16-B44C-D042E83BCD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BCE5D972-7FC9-4C40-97B0-897894640B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EFE4E261-2659-4F5F-9E68-0AA03A3E34D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B3A29E5C-284E-45A5-90B6-EED649232C4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CEFC1139-B0A6-471F-98ED-DBC8861B09F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1BF6FC1B-471E-4343-A396-B7B719E6F45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84BEB6BF-7988-4390-9E2C-1167E2FB2CA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69C4439A-74CE-4443-91D2-7BEF32F1783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4585802D-FFBA-46AA-A91E-1F0EC430264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DB00FC64-5B3B-499D-A80B-E98D103D711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38F1EABC-2118-49D9-B252-4996CFF7C39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75B76ECE-4814-484D-A8D7-0281A59857C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2133B336-9749-42F7-8AC4-C73F7FB653E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715" name="直線コネクタ 714">
          <a:extLst>
            <a:ext uri="{FF2B5EF4-FFF2-40B4-BE49-F238E27FC236}">
              <a16:creationId xmlns:a16="http://schemas.microsoft.com/office/drawing/2014/main" id="{082314AE-84B7-4D19-ACC1-CCFE3C3465C2}"/>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716" name="【公民館】&#10;一人当たり面積最小値テキスト">
          <a:extLst>
            <a:ext uri="{FF2B5EF4-FFF2-40B4-BE49-F238E27FC236}">
              <a16:creationId xmlns:a16="http://schemas.microsoft.com/office/drawing/2014/main" id="{3FE69B1B-89AA-4194-8EE0-D8687131875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717" name="直線コネクタ 716">
          <a:extLst>
            <a:ext uri="{FF2B5EF4-FFF2-40B4-BE49-F238E27FC236}">
              <a16:creationId xmlns:a16="http://schemas.microsoft.com/office/drawing/2014/main" id="{97472FB4-9606-46F8-8A16-78D560E6F919}"/>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718" name="【公民館】&#10;一人当たり面積最大値テキスト">
          <a:extLst>
            <a:ext uri="{FF2B5EF4-FFF2-40B4-BE49-F238E27FC236}">
              <a16:creationId xmlns:a16="http://schemas.microsoft.com/office/drawing/2014/main" id="{7DDD7AB1-63D6-4D85-AEBB-4C13643DC9A4}"/>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719" name="直線コネクタ 718">
          <a:extLst>
            <a:ext uri="{FF2B5EF4-FFF2-40B4-BE49-F238E27FC236}">
              <a16:creationId xmlns:a16="http://schemas.microsoft.com/office/drawing/2014/main" id="{2F82F7BD-B811-4D4C-A079-78625DAC8552}"/>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720" name="【公民館】&#10;一人当たり面積平均値テキスト">
          <a:extLst>
            <a:ext uri="{FF2B5EF4-FFF2-40B4-BE49-F238E27FC236}">
              <a16:creationId xmlns:a16="http://schemas.microsoft.com/office/drawing/2014/main" id="{E3316A91-F07A-4293-941F-458A0902135B}"/>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721" name="フローチャート: 判断 720">
          <a:extLst>
            <a:ext uri="{FF2B5EF4-FFF2-40B4-BE49-F238E27FC236}">
              <a16:creationId xmlns:a16="http://schemas.microsoft.com/office/drawing/2014/main" id="{45C2A452-8896-4FEB-BC01-22709348FEB3}"/>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722" name="フローチャート: 判断 721">
          <a:extLst>
            <a:ext uri="{FF2B5EF4-FFF2-40B4-BE49-F238E27FC236}">
              <a16:creationId xmlns:a16="http://schemas.microsoft.com/office/drawing/2014/main" id="{1FF812E6-5567-4D28-9FFC-650E00F36D14}"/>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723" name="フローチャート: 判断 722">
          <a:extLst>
            <a:ext uri="{FF2B5EF4-FFF2-40B4-BE49-F238E27FC236}">
              <a16:creationId xmlns:a16="http://schemas.microsoft.com/office/drawing/2014/main" id="{2BBB1E55-736C-4BDE-8166-C2251E9FC4BA}"/>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724" name="フローチャート: 判断 723">
          <a:extLst>
            <a:ext uri="{FF2B5EF4-FFF2-40B4-BE49-F238E27FC236}">
              <a16:creationId xmlns:a16="http://schemas.microsoft.com/office/drawing/2014/main" id="{2AF7576F-806A-4D62-A59D-A40152DD0483}"/>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25" name="フローチャート: 判断 724">
          <a:extLst>
            <a:ext uri="{FF2B5EF4-FFF2-40B4-BE49-F238E27FC236}">
              <a16:creationId xmlns:a16="http://schemas.microsoft.com/office/drawing/2014/main" id="{4419C9F0-77C6-4D50-8A25-A9612D67716A}"/>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66C39473-274F-4110-A20E-4DC23A917D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3664943-2692-44C0-84A5-9CD4BB1E90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E1DD3ED-F224-4D26-8EE5-92541BBC37B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F5378274-EA9C-41A3-BC0B-2A0F1F8D1F6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49855E1-329C-445C-A996-1E7CE76A608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96265</xdr:rowOff>
    </xdr:from>
    <xdr:to>
      <xdr:col>116</xdr:col>
      <xdr:colOff>114300</xdr:colOff>
      <xdr:row>107</xdr:row>
      <xdr:rowOff>26415</xdr:rowOff>
    </xdr:to>
    <xdr:sp macro="" textlink="">
      <xdr:nvSpPr>
        <xdr:cNvPr id="731" name="楕円 730">
          <a:extLst>
            <a:ext uri="{FF2B5EF4-FFF2-40B4-BE49-F238E27FC236}">
              <a16:creationId xmlns:a16="http://schemas.microsoft.com/office/drawing/2014/main" id="{7698FA2A-35AE-4163-8077-CE4B5E15C059}"/>
            </a:ext>
          </a:extLst>
        </xdr:cNvPr>
        <xdr:cNvSpPr/>
      </xdr:nvSpPr>
      <xdr:spPr>
        <a:xfrm>
          <a:off x="221107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74692</xdr:rowOff>
    </xdr:from>
    <xdr:ext cx="469744" cy="259045"/>
    <xdr:sp macro="" textlink="">
      <xdr:nvSpPr>
        <xdr:cNvPr id="732" name="【公民館】&#10;一人当たり面積該当値テキスト">
          <a:extLst>
            <a:ext uri="{FF2B5EF4-FFF2-40B4-BE49-F238E27FC236}">
              <a16:creationId xmlns:a16="http://schemas.microsoft.com/office/drawing/2014/main" id="{5DA4DAFB-C980-4DE1-92F9-A13DD504F828}"/>
            </a:ext>
          </a:extLst>
        </xdr:cNvPr>
        <xdr:cNvSpPr txBox="1"/>
      </xdr:nvSpPr>
      <xdr:spPr>
        <a:xfrm>
          <a:off x="22199600"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98552</xdr:rowOff>
    </xdr:from>
    <xdr:to>
      <xdr:col>112</xdr:col>
      <xdr:colOff>38100</xdr:colOff>
      <xdr:row>107</xdr:row>
      <xdr:rowOff>28702</xdr:rowOff>
    </xdr:to>
    <xdr:sp macro="" textlink="">
      <xdr:nvSpPr>
        <xdr:cNvPr id="733" name="楕円 732">
          <a:extLst>
            <a:ext uri="{FF2B5EF4-FFF2-40B4-BE49-F238E27FC236}">
              <a16:creationId xmlns:a16="http://schemas.microsoft.com/office/drawing/2014/main" id="{40E7BA70-EB56-4BE2-944C-9C3F7E3D6908}"/>
            </a:ext>
          </a:extLst>
        </xdr:cNvPr>
        <xdr:cNvSpPr/>
      </xdr:nvSpPr>
      <xdr:spPr>
        <a:xfrm>
          <a:off x="21272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147065</xdr:rowOff>
    </xdr:from>
    <xdr:to>
      <xdr:col>116</xdr:col>
      <xdr:colOff>63500</xdr:colOff>
      <xdr:row>106</xdr:row>
      <xdr:rowOff>149352</xdr:rowOff>
    </xdr:to>
    <xdr:cxnSp macro="">
      <xdr:nvCxnSpPr>
        <xdr:cNvPr id="734" name="直線コネクタ 733">
          <a:extLst>
            <a:ext uri="{FF2B5EF4-FFF2-40B4-BE49-F238E27FC236}">
              <a16:creationId xmlns:a16="http://schemas.microsoft.com/office/drawing/2014/main" id="{2827C210-E7F3-4194-8ED7-A492D92F60C3}"/>
            </a:ext>
          </a:extLst>
        </xdr:cNvPr>
        <xdr:cNvCxnSpPr/>
      </xdr:nvCxnSpPr>
      <xdr:spPr>
        <a:xfrm flipV="1">
          <a:off x="21323300" y="18320765"/>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98552</xdr:rowOff>
    </xdr:from>
    <xdr:to>
      <xdr:col>107</xdr:col>
      <xdr:colOff>101600</xdr:colOff>
      <xdr:row>107</xdr:row>
      <xdr:rowOff>28702</xdr:rowOff>
    </xdr:to>
    <xdr:sp macro="" textlink="">
      <xdr:nvSpPr>
        <xdr:cNvPr id="735" name="楕円 734">
          <a:extLst>
            <a:ext uri="{FF2B5EF4-FFF2-40B4-BE49-F238E27FC236}">
              <a16:creationId xmlns:a16="http://schemas.microsoft.com/office/drawing/2014/main" id="{466D7905-6763-4226-852C-CC0074D1DA35}"/>
            </a:ext>
          </a:extLst>
        </xdr:cNvPr>
        <xdr:cNvSpPr/>
      </xdr:nvSpPr>
      <xdr:spPr>
        <a:xfrm>
          <a:off x="20383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149352</xdr:rowOff>
    </xdr:from>
    <xdr:to>
      <xdr:col>111</xdr:col>
      <xdr:colOff>177800</xdr:colOff>
      <xdr:row>106</xdr:row>
      <xdr:rowOff>149352</xdr:rowOff>
    </xdr:to>
    <xdr:cxnSp macro="">
      <xdr:nvCxnSpPr>
        <xdr:cNvPr id="736" name="直線コネクタ 735">
          <a:extLst>
            <a:ext uri="{FF2B5EF4-FFF2-40B4-BE49-F238E27FC236}">
              <a16:creationId xmlns:a16="http://schemas.microsoft.com/office/drawing/2014/main" id="{1D6DF5A5-2206-4D9E-81EB-D2CFA00359A1}"/>
            </a:ext>
          </a:extLst>
        </xdr:cNvPr>
        <xdr:cNvCxnSpPr/>
      </xdr:nvCxnSpPr>
      <xdr:spPr>
        <a:xfrm>
          <a:off x="20434300" y="1832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737" name="楕円 736">
          <a:extLst>
            <a:ext uri="{FF2B5EF4-FFF2-40B4-BE49-F238E27FC236}">
              <a16:creationId xmlns:a16="http://schemas.microsoft.com/office/drawing/2014/main" id="{FBF5C628-E4DD-46FB-977E-D4B78186A75F}"/>
            </a:ext>
          </a:extLst>
        </xdr:cNvPr>
        <xdr:cNvSpPr/>
      </xdr:nvSpPr>
      <xdr:spPr>
        <a:xfrm>
          <a:off x="194945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149352</xdr:rowOff>
    </xdr:from>
    <xdr:to>
      <xdr:col>107</xdr:col>
      <xdr:colOff>50800</xdr:colOff>
      <xdr:row>106</xdr:row>
      <xdr:rowOff>151637</xdr:rowOff>
    </xdr:to>
    <xdr:cxnSp macro="">
      <xdr:nvCxnSpPr>
        <xdr:cNvPr id="738" name="直線コネクタ 737">
          <a:extLst>
            <a:ext uri="{FF2B5EF4-FFF2-40B4-BE49-F238E27FC236}">
              <a16:creationId xmlns:a16="http://schemas.microsoft.com/office/drawing/2014/main" id="{E64CFC1A-E9D6-407D-935E-FAB1E5EA726B}"/>
            </a:ext>
          </a:extLst>
        </xdr:cNvPr>
        <xdr:cNvCxnSpPr/>
      </xdr:nvCxnSpPr>
      <xdr:spPr>
        <a:xfrm flipV="1">
          <a:off x="19545300" y="183230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739" name="楕円 738">
          <a:extLst>
            <a:ext uri="{FF2B5EF4-FFF2-40B4-BE49-F238E27FC236}">
              <a16:creationId xmlns:a16="http://schemas.microsoft.com/office/drawing/2014/main" id="{5C124C95-EBA3-42D1-9BE4-6C9BC2A9702E}"/>
            </a:ext>
          </a:extLst>
        </xdr:cNvPr>
        <xdr:cNvSpPr/>
      </xdr:nvSpPr>
      <xdr:spPr>
        <a:xfrm>
          <a:off x="18605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151637</xdr:rowOff>
    </xdr:from>
    <xdr:to>
      <xdr:col>102</xdr:col>
      <xdr:colOff>114300</xdr:colOff>
      <xdr:row>106</xdr:row>
      <xdr:rowOff>156211</xdr:rowOff>
    </xdr:to>
    <xdr:cxnSp macro="">
      <xdr:nvCxnSpPr>
        <xdr:cNvPr id="740" name="直線コネクタ 739">
          <a:extLst>
            <a:ext uri="{FF2B5EF4-FFF2-40B4-BE49-F238E27FC236}">
              <a16:creationId xmlns:a16="http://schemas.microsoft.com/office/drawing/2014/main" id="{2C8C218E-26ED-4C5F-A02B-95D6CF973E7B}"/>
            </a:ext>
          </a:extLst>
        </xdr:cNvPr>
        <xdr:cNvCxnSpPr/>
      </xdr:nvCxnSpPr>
      <xdr:spPr>
        <a:xfrm flipV="1">
          <a:off x="18656300" y="1832533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741" name="n_1aveValue【公民館】&#10;一人当たり面積">
          <a:extLst>
            <a:ext uri="{FF2B5EF4-FFF2-40B4-BE49-F238E27FC236}">
              <a16:creationId xmlns:a16="http://schemas.microsoft.com/office/drawing/2014/main" id="{0E65F634-823F-471E-934E-46812132925C}"/>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742" name="n_2aveValue【公民館】&#10;一人当たり面積">
          <a:extLst>
            <a:ext uri="{FF2B5EF4-FFF2-40B4-BE49-F238E27FC236}">
              <a16:creationId xmlns:a16="http://schemas.microsoft.com/office/drawing/2014/main" id="{95DED279-45DD-4A13-AAAC-1796371DA886}"/>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743" name="n_3aveValue【公民館】&#10;一人当たり面積">
          <a:extLst>
            <a:ext uri="{FF2B5EF4-FFF2-40B4-BE49-F238E27FC236}">
              <a16:creationId xmlns:a16="http://schemas.microsoft.com/office/drawing/2014/main" id="{627E23BA-FCEC-4483-95F5-A3747BA5F1A6}"/>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744" name="n_4aveValue【公民館】&#10;一人当たり面積">
          <a:extLst>
            <a:ext uri="{FF2B5EF4-FFF2-40B4-BE49-F238E27FC236}">
              <a16:creationId xmlns:a16="http://schemas.microsoft.com/office/drawing/2014/main" id="{829F6707-2780-4F88-9A99-8BDC3845AEF6}"/>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19829</xdr:rowOff>
    </xdr:from>
    <xdr:ext cx="469744" cy="259045"/>
    <xdr:sp macro="" textlink="">
      <xdr:nvSpPr>
        <xdr:cNvPr id="745" name="n_1mainValue【公民館】&#10;一人当たり面積">
          <a:extLst>
            <a:ext uri="{FF2B5EF4-FFF2-40B4-BE49-F238E27FC236}">
              <a16:creationId xmlns:a16="http://schemas.microsoft.com/office/drawing/2014/main" id="{60DBBA96-9A12-447C-9D24-A2E6AFA6CD07}"/>
            </a:ext>
          </a:extLst>
        </xdr:cNvPr>
        <xdr:cNvSpPr txBox="1"/>
      </xdr:nvSpPr>
      <xdr:spPr>
        <a:xfrm>
          <a:off x="210757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19829</xdr:rowOff>
    </xdr:from>
    <xdr:ext cx="469744" cy="259045"/>
    <xdr:sp macro="" textlink="">
      <xdr:nvSpPr>
        <xdr:cNvPr id="746" name="n_2mainValue【公民館】&#10;一人当たり面積">
          <a:extLst>
            <a:ext uri="{FF2B5EF4-FFF2-40B4-BE49-F238E27FC236}">
              <a16:creationId xmlns:a16="http://schemas.microsoft.com/office/drawing/2014/main" id="{5C77D048-E5B6-4B04-8C88-6DC93287659A}"/>
            </a:ext>
          </a:extLst>
        </xdr:cNvPr>
        <xdr:cNvSpPr txBox="1"/>
      </xdr:nvSpPr>
      <xdr:spPr>
        <a:xfrm>
          <a:off x="20199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22114</xdr:rowOff>
    </xdr:from>
    <xdr:ext cx="469744" cy="259045"/>
    <xdr:sp macro="" textlink="">
      <xdr:nvSpPr>
        <xdr:cNvPr id="747" name="n_3mainValue【公民館】&#10;一人当たり面積">
          <a:extLst>
            <a:ext uri="{FF2B5EF4-FFF2-40B4-BE49-F238E27FC236}">
              <a16:creationId xmlns:a16="http://schemas.microsoft.com/office/drawing/2014/main" id="{D9194513-4F27-4F01-A950-F7951BC65F47}"/>
            </a:ext>
          </a:extLst>
        </xdr:cNvPr>
        <xdr:cNvSpPr txBox="1"/>
      </xdr:nvSpPr>
      <xdr:spPr>
        <a:xfrm>
          <a:off x="19310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26688</xdr:rowOff>
    </xdr:from>
    <xdr:ext cx="469744" cy="259045"/>
    <xdr:sp macro="" textlink="">
      <xdr:nvSpPr>
        <xdr:cNvPr id="748" name="n_4mainValue【公民館】&#10;一人当たり面積">
          <a:extLst>
            <a:ext uri="{FF2B5EF4-FFF2-40B4-BE49-F238E27FC236}">
              <a16:creationId xmlns:a16="http://schemas.microsoft.com/office/drawing/2014/main" id="{456FD23E-BEF8-4824-9CED-C1559D039D9F}"/>
            </a:ext>
          </a:extLst>
        </xdr:cNvPr>
        <xdr:cNvSpPr txBox="1"/>
      </xdr:nvSpPr>
      <xdr:spPr>
        <a:xfrm>
          <a:off x="18421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0F367352-7873-426E-B5C3-D54B52D1CF8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9330E36B-A717-40F1-A974-8699594FAA1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1827E449-382B-4B79-801A-6A77F614BD4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有形固定資産減価償却率については、道路において長寿命化工事等により多額の資産計上となったものの、減価償却額が上回り償却率は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となった。その他の施設については、大きな資産の新規計上は無く、減価償却の進捗により減価償却率が増加となっている。なお、学校施設については、今後、統合小学校建設工事や閉校小学校の除却・売却等により、減価償却率は減少することが見込まれる状況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一人当たりの面積等については、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すべて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の項目で増加となったが、これは主に人口の減少に起因するものである。また、類似団体平均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とほぼ同値の項目もあるものの、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下回る項目が多くあり、今後更新の際に施設規模を検討する必要性はあるが、今後の市民のニーズや人口減少などの社会情勢を考慮した施設マネジメントを行う必要がある。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D0E742-545D-4E8D-AF4D-856384EB44C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28DE462-9767-4DB0-8DEB-01104D8912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A25A8BA-12C3-440F-800B-390824F9DA7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09889B-DC82-4CEC-A009-226F2B77AD0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茨城県鉾田市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AA0CB2-39D1-4F4E-BD4C-8F558D00138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BAD7172-56CD-47D7-8D46-8A30EB89E73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D20847-524D-40DC-A8FA-B2D073E5D3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F2E57FC-35AC-42AC-9CC9-C9C12499D9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7A42B3-34A3-471D-867D-9637C743739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219FC8-3493-45EE-9DDF-DC4D6B34B05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46,537
42,471
207.60
26,243,378
25,007,137
980,763
13,743,925
21,642,161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7DB07E-EEA4-4F15-A5AB-2F15CBA4753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C5780EA-91DB-4305-92EF-CE23624E033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1774CA-5A17-4549-83F9-CB40616589D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311C148-8C9E-4623-88BC-8B20A9A123E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AEA969-609B-4F06-B8D3-B22726AEDFA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0BEFAC5-A35D-4F0D-8E23-393FF65A5A5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97C97F-9363-4250-BFFC-2DD0F13869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D7F260-68F8-4E29-BC39-53739FA1B4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7A64F26-4A23-4BB2-91F5-EA5323764AF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E3C839-4560-42D1-B519-F29E9E9AC3E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730B4E-45C1-4EB3-BCC1-EA12AABBD32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EC976EF-4E26-449F-8F9A-6B4819CEA9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E16F6E-C3FF-4D6F-8EB5-390A8764A0B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2EE5F7-6785-4819-AF0C-982821E6089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9F465F-D760-43C0-82FE-06B048F537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B7A4B5-6388-4A27-BC80-8DD2ED435AB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8C6D5A-E5F3-430C-8538-6A32A67647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89984E-C6A1-4E8E-8A8D-F80CBDD9A2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744BF8-704E-4DB3-914E-049BD4A0904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494A5B-A453-4EA7-BE10-F59241E3482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6414A0-A8DB-46B4-8409-CE2BF3E1BD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BEF1DF-4F1B-470D-BA4A-53D0C14EFB1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7969D24-C573-450E-8818-404FADDAB6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48053B-D3E2-4C7A-8D05-A017626A1E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7790DB-E3FD-4D53-802D-3C202BC3834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9D03DF-BA19-42BC-A78A-B8E99B79C6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17A37B-3939-42B3-A954-18ED388A1A9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516FBD-E905-4E1A-A425-A18F5A8226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B15844-A680-4A18-91A3-A9BDEAD6930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E5EEE7-BA7D-4B6C-A9B1-25806F45D4C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5CF8A3-7B00-4C92-BDAC-E2D235F79B7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2A2C2E-6310-464D-B47E-60A64C5A525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BDB6683-7973-423C-90B4-64C00784E8A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535B6ED-A458-4BD2-BD3D-F750588BDBA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A62A307-3C9C-4909-9FBA-2724705AF98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E770A22-132D-4396-B581-1153C984ECF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D9C2FF9-FED9-4554-AFB5-5CC15E09238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370DB5D-AD06-4D82-968E-D8261FBBDE8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27940EA-92B4-455E-A04A-6042A712EE8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5B06F19-EAAE-4F02-9E90-A7E9FA2C4BC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ECF77E0-663C-4A2F-BFF4-6475D5C3047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F7C7CC9-1834-488B-B16E-BDE4FBEB34D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B232A9F-9615-43F7-B2C5-F0A17D1810B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E485742-7CD8-4AEF-9634-53387468BF6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8029D32-BCE5-4A55-9D07-BF26569787D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03057EF-6236-4C1E-BC30-BC8ECCCF286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4AD17085-2149-44D9-B93E-77D7693EF01E}"/>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16C31EBA-2C5D-43FC-A1B8-0E950F82B006}"/>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AD2B6250-47F7-4CE2-BC45-C6944D93FB53}"/>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DC5F7191-6DC6-473A-92BB-D645CA1F5757}"/>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8CCDBF4A-C544-47C2-8A67-254979DC90DB}"/>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FA625030-8FEC-4187-8E70-5D8106AEA9A8}"/>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0FB7818C-44CA-47F9-BF18-EAD9D63FE38B}"/>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5E738609-DAC0-4A3C-A08C-A5C3D93BF19C}"/>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898EE21E-15B2-470B-81A2-672C0A27860F}"/>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A2ADE502-CDDA-4A40-82E9-A4F5CB065069}"/>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46A28715-64DE-400B-A9E6-FD8DF15C20AD}"/>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488DD5-0912-4A51-9C44-FD4EF2BA79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B8FC9C7-62EF-420C-AE6E-8927EEC6327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52FA46-9529-41EC-8AE2-8E3352C8708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D383BE9-1055-4D3F-AB4E-5917207E459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053533B-6B85-4B2E-80C8-3150CACE3C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144599</xdr:rowOff>
    </xdr:from>
    <xdr:to>
      <xdr:col>24</xdr:col>
      <xdr:colOff>114300</xdr:colOff>
      <xdr:row>40</xdr:row>
      <xdr:rowOff>74749</xdr:rowOff>
    </xdr:to>
    <xdr:sp macro="" textlink="">
      <xdr:nvSpPr>
        <xdr:cNvPr id="74" name="楕円 73">
          <a:extLst>
            <a:ext uri="{FF2B5EF4-FFF2-40B4-BE49-F238E27FC236}">
              <a16:creationId xmlns:a16="http://schemas.microsoft.com/office/drawing/2014/main" id="{1BA8DEF4-23EB-4D8D-9A68-30F5B85618E5}"/>
            </a:ext>
          </a:extLst>
        </xdr:cNvPr>
        <xdr:cNvSpPr/>
      </xdr:nvSpPr>
      <xdr:spPr>
        <a:xfrm>
          <a:off x="45847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123026</xdr:rowOff>
    </xdr:from>
    <xdr:ext cx="405111" cy="259045"/>
    <xdr:sp macro="" textlink="">
      <xdr:nvSpPr>
        <xdr:cNvPr id="75" name="【図書館】&#10;有形固定資産減価償却率該当値テキスト">
          <a:extLst>
            <a:ext uri="{FF2B5EF4-FFF2-40B4-BE49-F238E27FC236}">
              <a16:creationId xmlns:a16="http://schemas.microsoft.com/office/drawing/2014/main" id="{46D61576-E343-4831-9AE8-BD1CEC7F760F}"/>
            </a:ext>
          </a:extLst>
        </xdr:cNvPr>
        <xdr:cNvSpPr txBox="1"/>
      </xdr:nvSpPr>
      <xdr:spPr>
        <a:xfrm>
          <a:off x="4673600" y="680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110309</xdr:rowOff>
    </xdr:from>
    <xdr:to>
      <xdr:col>20</xdr:col>
      <xdr:colOff>38100</xdr:colOff>
      <xdr:row>40</xdr:row>
      <xdr:rowOff>40459</xdr:rowOff>
    </xdr:to>
    <xdr:sp macro="" textlink="">
      <xdr:nvSpPr>
        <xdr:cNvPr id="76" name="楕円 75">
          <a:extLst>
            <a:ext uri="{FF2B5EF4-FFF2-40B4-BE49-F238E27FC236}">
              <a16:creationId xmlns:a16="http://schemas.microsoft.com/office/drawing/2014/main" id="{7F980938-2297-44ED-972F-1EF620576262}"/>
            </a:ext>
          </a:extLst>
        </xdr:cNvPr>
        <xdr:cNvSpPr/>
      </xdr:nvSpPr>
      <xdr:spPr>
        <a:xfrm>
          <a:off x="3746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161109</xdr:rowOff>
    </xdr:from>
    <xdr:to>
      <xdr:col>24</xdr:col>
      <xdr:colOff>63500</xdr:colOff>
      <xdr:row>40</xdr:row>
      <xdr:rowOff>23949</xdr:rowOff>
    </xdr:to>
    <xdr:cxnSp macro="">
      <xdr:nvCxnSpPr>
        <xdr:cNvPr id="77" name="直線コネクタ 76">
          <a:extLst>
            <a:ext uri="{FF2B5EF4-FFF2-40B4-BE49-F238E27FC236}">
              <a16:creationId xmlns:a16="http://schemas.microsoft.com/office/drawing/2014/main" id="{39538B20-BDA1-4C82-B53A-AD5141DB404E}"/>
            </a:ext>
          </a:extLst>
        </xdr:cNvPr>
        <xdr:cNvCxnSpPr/>
      </xdr:nvCxnSpPr>
      <xdr:spPr>
        <a:xfrm>
          <a:off x="3797300" y="684765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76019</xdr:rowOff>
    </xdr:from>
    <xdr:to>
      <xdr:col>15</xdr:col>
      <xdr:colOff>101600</xdr:colOff>
      <xdr:row>40</xdr:row>
      <xdr:rowOff>6169</xdr:rowOff>
    </xdr:to>
    <xdr:sp macro="" textlink="">
      <xdr:nvSpPr>
        <xdr:cNvPr id="78" name="楕円 77">
          <a:extLst>
            <a:ext uri="{FF2B5EF4-FFF2-40B4-BE49-F238E27FC236}">
              <a16:creationId xmlns:a16="http://schemas.microsoft.com/office/drawing/2014/main" id="{8A4358AF-68C8-4A8E-8C4C-29CADB726127}"/>
            </a:ext>
          </a:extLst>
        </xdr:cNvPr>
        <xdr:cNvSpPr/>
      </xdr:nvSpPr>
      <xdr:spPr>
        <a:xfrm>
          <a:off x="2857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126819</xdr:rowOff>
    </xdr:from>
    <xdr:to>
      <xdr:col>19</xdr:col>
      <xdr:colOff>177800</xdr:colOff>
      <xdr:row>39</xdr:row>
      <xdr:rowOff>161109</xdr:rowOff>
    </xdr:to>
    <xdr:cxnSp macro="">
      <xdr:nvCxnSpPr>
        <xdr:cNvPr id="79" name="直線コネクタ 78">
          <a:extLst>
            <a:ext uri="{FF2B5EF4-FFF2-40B4-BE49-F238E27FC236}">
              <a16:creationId xmlns:a16="http://schemas.microsoft.com/office/drawing/2014/main" id="{8ACFCA1F-CB95-4A4F-A9B5-7AD223B6E4E5}"/>
            </a:ext>
          </a:extLst>
        </xdr:cNvPr>
        <xdr:cNvCxnSpPr/>
      </xdr:nvCxnSpPr>
      <xdr:spPr>
        <a:xfrm>
          <a:off x="2908300" y="68133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41728</xdr:rowOff>
    </xdr:from>
    <xdr:to>
      <xdr:col>10</xdr:col>
      <xdr:colOff>165100</xdr:colOff>
      <xdr:row>39</xdr:row>
      <xdr:rowOff>143328</xdr:rowOff>
    </xdr:to>
    <xdr:sp macro="" textlink="">
      <xdr:nvSpPr>
        <xdr:cNvPr id="80" name="楕円 79">
          <a:extLst>
            <a:ext uri="{FF2B5EF4-FFF2-40B4-BE49-F238E27FC236}">
              <a16:creationId xmlns:a16="http://schemas.microsoft.com/office/drawing/2014/main" id="{9D1A1F98-D25A-4E91-BDB0-1ED2F4B62548}"/>
            </a:ext>
          </a:extLst>
        </xdr:cNvPr>
        <xdr:cNvSpPr/>
      </xdr:nvSpPr>
      <xdr:spPr>
        <a:xfrm>
          <a:off x="1968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92528</xdr:rowOff>
    </xdr:from>
    <xdr:to>
      <xdr:col>15</xdr:col>
      <xdr:colOff>50800</xdr:colOff>
      <xdr:row>39</xdr:row>
      <xdr:rowOff>126819</xdr:rowOff>
    </xdr:to>
    <xdr:cxnSp macro="">
      <xdr:nvCxnSpPr>
        <xdr:cNvPr id="81" name="直線コネクタ 80">
          <a:extLst>
            <a:ext uri="{FF2B5EF4-FFF2-40B4-BE49-F238E27FC236}">
              <a16:creationId xmlns:a16="http://schemas.microsoft.com/office/drawing/2014/main" id="{9ECC663B-5099-4BE2-9743-E6B132BCBDFE}"/>
            </a:ext>
          </a:extLst>
        </xdr:cNvPr>
        <xdr:cNvCxnSpPr/>
      </xdr:nvCxnSpPr>
      <xdr:spPr>
        <a:xfrm>
          <a:off x="2019300" y="677907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7438</xdr:rowOff>
    </xdr:from>
    <xdr:to>
      <xdr:col>6</xdr:col>
      <xdr:colOff>38100</xdr:colOff>
      <xdr:row>39</xdr:row>
      <xdr:rowOff>109038</xdr:rowOff>
    </xdr:to>
    <xdr:sp macro="" textlink="">
      <xdr:nvSpPr>
        <xdr:cNvPr id="82" name="楕円 81">
          <a:extLst>
            <a:ext uri="{FF2B5EF4-FFF2-40B4-BE49-F238E27FC236}">
              <a16:creationId xmlns:a16="http://schemas.microsoft.com/office/drawing/2014/main" id="{FB0A764D-8582-45E8-B3C3-15669CFF99B6}"/>
            </a:ext>
          </a:extLst>
        </xdr:cNvPr>
        <xdr:cNvSpPr/>
      </xdr:nvSpPr>
      <xdr:spPr>
        <a:xfrm>
          <a:off x="1079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58238</xdr:rowOff>
    </xdr:from>
    <xdr:to>
      <xdr:col>10</xdr:col>
      <xdr:colOff>114300</xdr:colOff>
      <xdr:row>39</xdr:row>
      <xdr:rowOff>92528</xdr:rowOff>
    </xdr:to>
    <xdr:cxnSp macro="">
      <xdr:nvCxnSpPr>
        <xdr:cNvPr id="83" name="直線コネクタ 82">
          <a:extLst>
            <a:ext uri="{FF2B5EF4-FFF2-40B4-BE49-F238E27FC236}">
              <a16:creationId xmlns:a16="http://schemas.microsoft.com/office/drawing/2014/main" id="{D10C7456-6754-45E9-9150-837D17A77A3D}"/>
            </a:ext>
          </a:extLst>
        </xdr:cNvPr>
        <xdr:cNvCxnSpPr/>
      </xdr:nvCxnSpPr>
      <xdr:spPr>
        <a:xfrm>
          <a:off x="1130300" y="674478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E9DB83D1-14EE-4C61-B268-09234C03703C}"/>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C8E1F283-2357-4A6A-B11F-C74AB7A2087C}"/>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E1DFB1C5-14D1-4379-9791-E00933C738E6}"/>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5409138D-2F71-47E0-AA25-E3D372EE7D2D}"/>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31586</xdr:rowOff>
    </xdr:from>
    <xdr:ext cx="405111" cy="259045"/>
    <xdr:sp macro="" textlink="">
      <xdr:nvSpPr>
        <xdr:cNvPr id="88" name="n_1mainValue【図書館】&#10;有形固定資産減価償却率">
          <a:extLst>
            <a:ext uri="{FF2B5EF4-FFF2-40B4-BE49-F238E27FC236}">
              <a16:creationId xmlns:a16="http://schemas.microsoft.com/office/drawing/2014/main" id="{18F7A3C2-8E9E-4E70-8752-D00DF2672ABE}"/>
            </a:ext>
          </a:extLst>
        </xdr:cNvPr>
        <xdr:cNvSpPr txBox="1"/>
      </xdr:nvSpPr>
      <xdr:spPr>
        <a:xfrm>
          <a:off x="35820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168746</xdr:rowOff>
    </xdr:from>
    <xdr:ext cx="405111" cy="259045"/>
    <xdr:sp macro="" textlink="">
      <xdr:nvSpPr>
        <xdr:cNvPr id="89" name="n_2mainValue【図書館】&#10;有形固定資産減価償却率">
          <a:extLst>
            <a:ext uri="{FF2B5EF4-FFF2-40B4-BE49-F238E27FC236}">
              <a16:creationId xmlns:a16="http://schemas.microsoft.com/office/drawing/2014/main" id="{48283576-D37B-4C99-980B-7460D8E7C126}"/>
            </a:ext>
          </a:extLst>
        </xdr:cNvPr>
        <xdr:cNvSpPr txBox="1"/>
      </xdr:nvSpPr>
      <xdr:spPr>
        <a:xfrm>
          <a:off x="2705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68D37DE5-3A3A-41E6-AD1C-9E69D8EC223F}"/>
            </a:ext>
          </a:extLst>
        </xdr:cNvPr>
        <xdr:cNvSpPr txBox="1"/>
      </xdr:nvSpPr>
      <xdr:spPr>
        <a:xfrm>
          <a:off x="1816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100165</xdr:rowOff>
    </xdr:from>
    <xdr:ext cx="405111" cy="259045"/>
    <xdr:sp macro="" textlink="">
      <xdr:nvSpPr>
        <xdr:cNvPr id="91" name="n_4mainValue【図書館】&#10;有形固定資産減価償却率">
          <a:extLst>
            <a:ext uri="{FF2B5EF4-FFF2-40B4-BE49-F238E27FC236}">
              <a16:creationId xmlns:a16="http://schemas.microsoft.com/office/drawing/2014/main" id="{AF644B25-D508-4C84-AD31-8012AE518CC7}"/>
            </a:ext>
          </a:extLst>
        </xdr:cNvPr>
        <xdr:cNvSpPr txBox="1"/>
      </xdr:nvSpPr>
      <xdr:spPr>
        <a:xfrm>
          <a:off x="927744"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FF18E40-1DA3-403A-8917-376023C5E8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48E2991-2974-4906-9BC0-4139FD4A994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F9E7391-3C56-4E33-8D57-0DC9A24EB6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5EF4A61-70BD-439A-95E3-57C8991A1C4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9DA6B05-E613-4CE5-99C8-F73CD79DECD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E6079F3-9C39-4889-8D6D-C6D77846A2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522F6A1-351F-4D69-B0C6-98BCF441F9E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C892266-73D4-4629-8780-2D8B347A0B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61D6616-C764-40CC-9BD4-E04ECA91949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8949AE2-2AB8-4BA8-A109-3EA31881948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44F27CA-1072-40B2-867D-9A31842A3B7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51C49EC-65F6-4FCE-A03C-B36695BA70D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669E42D-78FB-4B93-A0B5-DB365338906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88031D7-F432-4BC0-8166-3244BC8F320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1D20642-FD28-49E7-976A-EA76BF1EA0E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928C1AE-C6FC-4BBD-823E-06A146C78BB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2C07AEB-E6F1-47AB-AF97-F5818C375EB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15C2F19-6344-4FB5-BDF7-93EDD4DC5CD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A581B9F-204D-4331-A616-5850B9CB4D6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A97B9CF-779D-4AA2-96F0-A77A540CB4B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A046F43-F42B-407F-A858-74078ADC33F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13FE3480-1802-443E-A795-16A246E7739A}"/>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8F242034-E62D-43A7-A5E0-15E94EAC1DFF}"/>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6DE43DAE-8F6F-4C7A-BAEC-36E85DFC0464}"/>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A6275329-D884-48EF-9213-B1F7E8EA673F}"/>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2C1B6D1F-F1F6-4070-8E5B-F7A73DCFDB73}"/>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3C165B7B-18B5-4DBF-8497-08FD89F77B75}"/>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FF1A800F-B7B1-43BF-8A35-52D21C6EBCBD}"/>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7A0A747A-C9F0-40CF-A75F-172D5FCB0799}"/>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6958820A-36F9-41DB-941A-2BAEC27931CF}"/>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F51595CA-C109-4AC5-A044-EF8951A5E46C}"/>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922D4DCB-D639-4F05-8868-8C9B86C021E0}"/>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4784469-D68A-4413-A71B-E3B16BDF2F5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350D96D-988B-46B8-B7AC-0EACEB37AEE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E99CFF3-D748-44BD-96F4-29653F3CE4A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FF84A40-FA16-49C5-9656-0DFC1E4268D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E9A017F-010E-4FB3-BC89-225D4064FD6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162560</xdr:rowOff>
    </xdr:from>
    <xdr:to>
      <xdr:col>55</xdr:col>
      <xdr:colOff>50800</xdr:colOff>
      <xdr:row>41</xdr:row>
      <xdr:rowOff>92710</xdr:rowOff>
    </xdr:to>
    <xdr:sp macro="" textlink="">
      <xdr:nvSpPr>
        <xdr:cNvPr id="129" name="楕円 128">
          <a:extLst>
            <a:ext uri="{FF2B5EF4-FFF2-40B4-BE49-F238E27FC236}">
              <a16:creationId xmlns:a16="http://schemas.microsoft.com/office/drawing/2014/main" id="{4EB328E8-592C-416F-9C6A-344187B53615}"/>
            </a:ext>
          </a:extLst>
        </xdr:cNvPr>
        <xdr:cNvSpPr/>
      </xdr:nvSpPr>
      <xdr:spPr>
        <a:xfrm>
          <a:off x="10426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77487</xdr:rowOff>
    </xdr:from>
    <xdr:ext cx="469744" cy="259045"/>
    <xdr:sp macro="" textlink="">
      <xdr:nvSpPr>
        <xdr:cNvPr id="130" name="【図書館】&#10;一人当たり面積該当値テキスト">
          <a:extLst>
            <a:ext uri="{FF2B5EF4-FFF2-40B4-BE49-F238E27FC236}">
              <a16:creationId xmlns:a16="http://schemas.microsoft.com/office/drawing/2014/main" id="{043156C1-5AE5-4655-91FF-CBD97995F327}"/>
            </a:ext>
          </a:extLst>
        </xdr:cNvPr>
        <xdr:cNvSpPr txBox="1"/>
      </xdr:nvSpPr>
      <xdr:spPr>
        <a:xfrm>
          <a:off x="10515600"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162560</xdr:rowOff>
    </xdr:from>
    <xdr:to>
      <xdr:col>50</xdr:col>
      <xdr:colOff>165100</xdr:colOff>
      <xdr:row>41</xdr:row>
      <xdr:rowOff>92710</xdr:rowOff>
    </xdr:to>
    <xdr:sp macro="" textlink="">
      <xdr:nvSpPr>
        <xdr:cNvPr id="131" name="楕円 130">
          <a:extLst>
            <a:ext uri="{FF2B5EF4-FFF2-40B4-BE49-F238E27FC236}">
              <a16:creationId xmlns:a16="http://schemas.microsoft.com/office/drawing/2014/main" id="{A15DC93F-5D27-4A12-B3B2-C8B294BE0F3C}"/>
            </a:ext>
          </a:extLst>
        </xdr:cNvPr>
        <xdr:cNvSpPr/>
      </xdr:nvSpPr>
      <xdr:spPr>
        <a:xfrm>
          <a:off x="958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41910</xdr:rowOff>
    </xdr:to>
    <xdr:cxnSp macro="">
      <xdr:nvCxnSpPr>
        <xdr:cNvPr id="132" name="直線コネクタ 131">
          <a:extLst>
            <a:ext uri="{FF2B5EF4-FFF2-40B4-BE49-F238E27FC236}">
              <a16:creationId xmlns:a16="http://schemas.microsoft.com/office/drawing/2014/main" id="{782FF3ED-A3E4-43CD-B482-36F89D94AAE6}"/>
            </a:ext>
          </a:extLst>
        </xdr:cNvPr>
        <xdr:cNvCxnSpPr/>
      </xdr:nvCxnSpPr>
      <xdr:spPr>
        <a:xfrm>
          <a:off x="9639300" y="707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162560</xdr:rowOff>
    </xdr:from>
    <xdr:to>
      <xdr:col>46</xdr:col>
      <xdr:colOff>38100</xdr:colOff>
      <xdr:row>41</xdr:row>
      <xdr:rowOff>92710</xdr:rowOff>
    </xdr:to>
    <xdr:sp macro="" textlink="">
      <xdr:nvSpPr>
        <xdr:cNvPr id="133" name="楕円 132">
          <a:extLst>
            <a:ext uri="{FF2B5EF4-FFF2-40B4-BE49-F238E27FC236}">
              <a16:creationId xmlns:a16="http://schemas.microsoft.com/office/drawing/2014/main" id="{2915978D-4DD9-4AB7-AAD4-40544D436C18}"/>
            </a:ext>
          </a:extLst>
        </xdr:cNvPr>
        <xdr:cNvSpPr/>
      </xdr:nvSpPr>
      <xdr:spPr>
        <a:xfrm>
          <a:off x="8699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41910</xdr:rowOff>
    </xdr:from>
    <xdr:to>
      <xdr:col>50</xdr:col>
      <xdr:colOff>114300</xdr:colOff>
      <xdr:row>41</xdr:row>
      <xdr:rowOff>41910</xdr:rowOff>
    </xdr:to>
    <xdr:cxnSp macro="">
      <xdr:nvCxnSpPr>
        <xdr:cNvPr id="134" name="直線コネクタ 133">
          <a:extLst>
            <a:ext uri="{FF2B5EF4-FFF2-40B4-BE49-F238E27FC236}">
              <a16:creationId xmlns:a16="http://schemas.microsoft.com/office/drawing/2014/main" id="{16F00869-3A2F-457B-8A11-8AD9A9DFE298}"/>
            </a:ext>
          </a:extLst>
        </xdr:cNvPr>
        <xdr:cNvCxnSpPr/>
      </xdr:nvCxnSpPr>
      <xdr:spPr>
        <a:xfrm>
          <a:off x="8750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162560</xdr:rowOff>
    </xdr:from>
    <xdr:to>
      <xdr:col>41</xdr:col>
      <xdr:colOff>101600</xdr:colOff>
      <xdr:row>41</xdr:row>
      <xdr:rowOff>92710</xdr:rowOff>
    </xdr:to>
    <xdr:sp macro="" textlink="">
      <xdr:nvSpPr>
        <xdr:cNvPr id="135" name="楕円 134">
          <a:extLst>
            <a:ext uri="{FF2B5EF4-FFF2-40B4-BE49-F238E27FC236}">
              <a16:creationId xmlns:a16="http://schemas.microsoft.com/office/drawing/2014/main" id="{36F3E111-647E-4DF0-8478-33180A9625F1}"/>
            </a:ext>
          </a:extLst>
        </xdr:cNvPr>
        <xdr:cNvSpPr/>
      </xdr:nvSpPr>
      <xdr:spPr>
        <a:xfrm>
          <a:off x="781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41910</xdr:rowOff>
    </xdr:from>
    <xdr:to>
      <xdr:col>45</xdr:col>
      <xdr:colOff>177800</xdr:colOff>
      <xdr:row>41</xdr:row>
      <xdr:rowOff>41910</xdr:rowOff>
    </xdr:to>
    <xdr:cxnSp macro="">
      <xdr:nvCxnSpPr>
        <xdr:cNvPr id="136" name="直線コネクタ 135">
          <a:extLst>
            <a:ext uri="{FF2B5EF4-FFF2-40B4-BE49-F238E27FC236}">
              <a16:creationId xmlns:a16="http://schemas.microsoft.com/office/drawing/2014/main" id="{254849FC-A429-4CAD-A1A0-F7FC84A98BD2}"/>
            </a:ext>
          </a:extLst>
        </xdr:cNvPr>
        <xdr:cNvCxnSpPr/>
      </xdr:nvCxnSpPr>
      <xdr:spPr>
        <a:xfrm>
          <a:off x="7861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macro="" textlink="">
      <xdr:nvSpPr>
        <xdr:cNvPr id="137" name="楕円 136">
          <a:extLst>
            <a:ext uri="{FF2B5EF4-FFF2-40B4-BE49-F238E27FC236}">
              <a16:creationId xmlns:a16="http://schemas.microsoft.com/office/drawing/2014/main" id="{791F0E1A-F732-4946-B0A2-685A15896C90}"/>
            </a:ext>
          </a:extLst>
        </xdr:cNvPr>
        <xdr:cNvSpPr/>
      </xdr:nvSpPr>
      <xdr:spPr>
        <a:xfrm>
          <a:off x="692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41910</xdr:rowOff>
    </xdr:from>
    <xdr:to>
      <xdr:col>41</xdr:col>
      <xdr:colOff>50800</xdr:colOff>
      <xdr:row>41</xdr:row>
      <xdr:rowOff>41910</xdr:rowOff>
    </xdr:to>
    <xdr:cxnSp macro="">
      <xdr:nvCxnSpPr>
        <xdr:cNvPr id="138" name="直線コネクタ 137">
          <a:extLst>
            <a:ext uri="{FF2B5EF4-FFF2-40B4-BE49-F238E27FC236}">
              <a16:creationId xmlns:a16="http://schemas.microsoft.com/office/drawing/2014/main" id="{5F48D632-AD85-450B-B801-EF4D771A2CCE}"/>
            </a:ext>
          </a:extLst>
        </xdr:cNvPr>
        <xdr:cNvCxnSpPr/>
      </xdr:nvCxnSpPr>
      <xdr:spPr>
        <a:xfrm>
          <a:off x="6972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AD2F260F-DFDA-4FED-9DEA-AD60155C8B9B}"/>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267C68B0-B222-431D-A941-C999AA6693C0}"/>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44B820D4-EC1B-41F9-A3C6-D97E576C7963}"/>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0D57C504-5E18-4416-A8AF-E08CBE55AC71}"/>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83837</xdr:rowOff>
    </xdr:from>
    <xdr:ext cx="469744" cy="259045"/>
    <xdr:sp macro="" textlink="">
      <xdr:nvSpPr>
        <xdr:cNvPr id="143" name="n_1mainValue【図書館】&#10;一人当たり面積">
          <a:extLst>
            <a:ext uri="{FF2B5EF4-FFF2-40B4-BE49-F238E27FC236}">
              <a16:creationId xmlns:a16="http://schemas.microsoft.com/office/drawing/2014/main" id="{E9EF23F7-67EA-4BC6-883C-A073B87B544E}"/>
            </a:ext>
          </a:extLst>
        </xdr:cNvPr>
        <xdr:cNvSpPr txBox="1"/>
      </xdr:nvSpPr>
      <xdr:spPr>
        <a:xfrm>
          <a:off x="93917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83837</xdr:rowOff>
    </xdr:from>
    <xdr:ext cx="469744" cy="259045"/>
    <xdr:sp macro="" textlink="">
      <xdr:nvSpPr>
        <xdr:cNvPr id="144" name="n_2mainValue【図書館】&#10;一人当たり面積">
          <a:extLst>
            <a:ext uri="{FF2B5EF4-FFF2-40B4-BE49-F238E27FC236}">
              <a16:creationId xmlns:a16="http://schemas.microsoft.com/office/drawing/2014/main" id="{5B539D17-4238-4F18-8484-473769FB41FE}"/>
            </a:ext>
          </a:extLst>
        </xdr:cNvPr>
        <xdr:cNvSpPr txBox="1"/>
      </xdr:nvSpPr>
      <xdr:spPr>
        <a:xfrm>
          <a:off x="8515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83837</xdr:rowOff>
    </xdr:from>
    <xdr:ext cx="469744" cy="259045"/>
    <xdr:sp macro="" textlink="">
      <xdr:nvSpPr>
        <xdr:cNvPr id="145" name="n_3mainValue【図書館】&#10;一人当たり面積">
          <a:extLst>
            <a:ext uri="{FF2B5EF4-FFF2-40B4-BE49-F238E27FC236}">
              <a16:creationId xmlns:a16="http://schemas.microsoft.com/office/drawing/2014/main" id="{E2E64BBC-1C96-4B8C-8033-503516F5AB4D}"/>
            </a:ext>
          </a:extLst>
        </xdr:cNvPr>
        <xdr:cNvSpPr txBox="1"/>
      </xdr:nvSpPr>
      <xdr:spPr>
        <a:xfrm>
          <a:off x="7626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macro="" textlink="">
      <xdr:nvSpPr>
        <xdr:cNvPr id="146" name="n_4mainValue【図書館】&#10;一人当たり面積">
          <a:extLst>
            <a:ext uri="{FF2B5EF4-FFF2-40B4-BE49-F238E27FC236}">
              <a16:creationId xmlns:a16="http://schemas.microsoft.com/office/drawing/2014/main" id="{F370BABB-1E65-4CBC-9B90-4E5D1E2E9E0F}"/>
            </a:ext>
          </a:extLst>
        </xdr:cNvPr>
        <xdr:cNvSpPr txBox="1"/>
      </xdr:nvSpPr>
      <xdr:spPr>
        <a:xfrm>
          <a:off x="6737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DD96948-4777-4D80-B4C7-412A5B4D6A3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431418F-07BC-4823-B01A-265DB8FCDA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832D8F2-12E8-4F09-934C-74E3ACBA3DA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704C557-239F-46F8-90B2-8193D4EED70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4966CB9-EA4F-4F03-8AB3-E611C0CB46E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435F0B4-3E27-429D-A030-CB5766B68B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B40F37A-9638-481D-82A3-985BA6111A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D107641-589B-4DA4-91BB-A0D7F28D78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6710A05-A04C-4426-8A4F-B4DAC1094B7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0787A9E-91B8-4AFC-8EFC-D9996A542A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A77137A-C3E0-402C-A775-D99F052397B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7D89FBC-CD6F-4A7D-823F-5A702E89383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658A788-D734-4C44-A950-A5E1574855F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AD4803C-CF7D-4A73-B675-6B381E358B9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AAE0932-6421-42F8-92DC-08ECD2093C3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9E4DCF9-EE51-47C6-9BF6-B35F6943CB8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AC93FA7-9DA6-4C94-B40E-501CFC7A7F3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2E5B9BE-010C-456E-BC25-C97B0CDCD8A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D4F9204-7680-495C-809D-01D5119C8F6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83B0C33-19C3-45E1-9740-B9DD51815E0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FFAF211-B777-4565-8ECB-B0B5493DDC2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B02E385-0DDB-41AA-8A50-7BD256653BB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A9FF83C-91FC-455F-9CC2-D99D4E9D132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63ED6FB-27EC-4CA7-BC12-8E8B785E3D3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BB265208-6CC1-4CEE-8515-CA24EE144FA9}"/>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AA526FE2-0BCB-4864-8CCB-65C6FC38DEDA}"/>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D2B3C89-A769-41B2-8BE0-3C220A592DFB}"/>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6F22601-BC40-44EE-91A1-DD5AD0F2A470}"/>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29232A59-F86D-4CB7-886D-751114128989}"/>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116222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741FDB8-92DD-4696-B6E6-4205A66FB77D}"/>
            </a:ext>
          </a:extLst>
        </xdr:cNvPr>
        <xdr:cNvSpPr txBox="1"/>
      </xdr:nvSpPr>
      <xdr:spPr>
        <a:xfrm>
          <a:off x="4673600" y="1023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8DCDF8DE-0FED-4526-A309-24A9F3211A3E}"/>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6CCD6F4C-11AC-437A-83B9-31CE21EAF378}"/>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28CFCE9C-33A6-495A-B859-5448AA1BD5D2}"/>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7ACD7EE5-A2F0-4333-B660-C1AE09C4EAC5}"/>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8EEDF918-2560-4AC2-836F-0F5346020661}"/>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C8D62F0-11EC-4BC4-A066-AC25CB1CC6C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C10B0E1-A88C-4161-9C73-1394B6C50F0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AB12528-7F90-411C-96C6-FB21519509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1780F98-E7EC-40E3-BEF4-36935D187E7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1BC5AFB-EE70-4FC0-9278-ACD200E1289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118745</xdr:rowOff>
    </xdr:from>
    <xdr:to>
      <xdr:col>24</xdr:col>
      <xdr:colOff>114300</xdr:colOff>
      <xdr:row>60</xdr:row>
      <xdr:rowOff>48895</xdr:rowOff>
    </xdr:to>
    <xdr:sp macro="" textlink="">
      <xdr:nvSpPr>
        <xdr:cNvPr id="187" name="楕円 186">
          <a:extLst>
            <a:ext uri="{FF2B5EF4-FFF2-40B4-BE49-F238E27FC236}">
              <a16:creationId xmlns:a16="http://schemas.microsoft.com/office/drawing/2014/main" id="{26B51D37-6BF8-4B81-B64A-00943FA86B10}"/>
            </a:ext>
          </a:extLst>
        </xdr:cNvPr>
        <xdr:cNvSpPr/>
      </xdr:nvSpPr>
      <xdr:spPr>
        <a:xfrm>
          <a:off x="45847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141622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2710FA8-9143-4AE8-AEF5-A8507A76D8D0}"/>
            </a:ext>
          </a:extLst>
        </xdr:cNvPr>
        <xdr:cNvSpPr txBox="1"/>
      </xdr:nvSpPr>
      <xdr:spPr>
        <a:xfrm>
          <a:off x="4673600"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69215</xdr:rowOff>
    </xdr:from>
    <xdr:to>
      <xdr:col>20</xdr:col>
      <xdr:colOff>38100</xdr:colOff>
      <xdr:row>59</xdr:row>
      <xdr:rowOff>170815</xdr:rowOff>
    </xdr:to>
    <xdr:sp macro="" textlink="">
      <xdr:nvSpPr>
        <xdr:cNvPr id="189" name="楕円 188">
          <a:extLst>
            <a:ext uri="{FF2B5EF4-FFF2-40B4-BE49-F238E27FC236}">
              <a16:creationId xmlns:a16="http://schemas.microsoft.com/office/drawing/2014/main" id="{1DD381C2-8FBE-4899-BE19-56CF6C3ED7F8}"/>
            </a:ext>
          </a:extLst>
        </xdr:cNvPr>
        <xdr:cNvSpPr/>
      </xdr:nvSpPr>
      <xdr:spPr>
        <a:xfrm>
          <a:off x="3746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120015</xdr:rowOff>
    </xdr:from>
    <xdr:to>
      <xdr:col>24</xdr:col>
      <xdr:colOff>63500</xdr:colOff>
      <xdr:row>59</xdr:row>
      <xdr:rowOff>169545</xdr:rowOff>
    </xdr:to>
    <xdr:cxnSp macro="">
      <xdr:nvCxnSpPr>
        <xdr:cNvPr id="190" name="直線コネクタ 189">
          <a:extLst>
            <a:ext uri="{FF2B5EF4-FFF2-40B4-BE49-F238E27FC236}">
              <a16:creationId xmlns:a16="http://schemas.microsoft.com/office/drawing/2014/main" id="{8C01ACD7-32FC-4B5D-9A34-4C71D8842670}"/>
            </a:ext>
          </a:extLst>
        </xdr:cNvPr>
        <xdr:cNvCxnSpPr/>
      </xdr:nvCxnSpPr>
      <xdr:spPr>
        <a:xfrm>
          <a:off x="3797300" y="1023556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133985</xdr:rowOff>
    </xdr:from>
    <xdr:to>
      <xdr:col>15</xdr:col>
      <xdr:colOff>101600</xdr:colOff>
      <xdr:row>60</xdr:row>
      <xdr:rowOff>64135</xdr:rowOff>
    </xdr:to>
    <xdr:sp macro="" textlink="">
      <xdr:nvSpPr>
        <xdr:cNvPr id="191" name="楕円 190">
          <a:extLst>
            <a:ext uri="{FF2B5EF4-FFF2-40B4-BE49-F238E27FC236}">
              <a16:creationId xmlns:a16="http://schemas.microsoft.com/office/drawing/2014/main" id="{62A94260-5C44-4304-876C-7D365BDA6636}"/>
            </a:ext>
          </a:extLst>
        </xdr:cNvPr>
        <xdr:cNvSpPr/>
      </xdr:nvSpPr>
      <xdr:spPr>
        <a:xfrm>
          <a:off x="2857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120015</xdr:rowOff>
    </xdr:from>
    <xdr:to>
      <xdr:col>19</xdr:col>
      <xdr:colOff>177800</xdr:colOff>
      <xdr:row>60</xdr:row>
      <xdr:rowOff>13335</xdr:rowOff>
    </xdr:to>
    <xdr:cxnSp macro="">
      <xdr:nvCxnSpPr>
        <xdr:cNvPr id="192" name="直線コネクタ 191">
          <a:extLst>
            <a:ext uri="{FF2B5EF4-FFF2-40B4-BE49-F238E27FC236}">
              <a16:creationId xmlns:a16="http://schemas.microsoft.com/office/drawing/2014/main" id="{54E21524-1DD2-4539-A24D-2B464C341E56}"/>
            </a:ext>
          </a:extLst>
        </xdr:cNvPr>
        <xdr:cNvCxnSpPr/>
      </xdr:nvCxnSpPr>
      <xdr:spPr>
        <a:xfrm flipV="1">
          <a:off x="2908300" y="1023556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86360</xdr:rowOff>
    </xdr:from>
    <xdr:to>
      <xdr:col>10</xdr:col>
      <xdr:colOff>165100</xdr:colOff>
      <xdr:row>60</xdr:row>
      <xdr:rowOff>16510</xdr:rowOff>
    </xdr:to>
    <xdr:sp macro="" textlink="">
      <xdr:nvSpPr>
        <xdr:cNvPr id="193" name="楕円 192">
          <a:extLst>
            <a:ext uri="{FF2B5EF4-FFF2-40B4-BE49-F238E27FC236}">
              <a16:creationId xmlns:a16="http://schemas.microsoft.com/office/drawing/2014/main" id="{3CE479C8-2D96-4E44-9826-C3CB20C0F7EE}"/>
            </a:ext>
          </a:extLst>
        </xdr:cNvPr>
        <xdr:cNvSpPr/>
      </xdr:nvSpPr>
      <xdr:spPr>
        <a:xfrm>
          <a:off x="1968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137160</xdr:rowOff>
    </xdr:from>
    <xdr:to>
      <xdr:col>15</xdr:col>
      <xdr:colOff>50800</xdr:colOff>
      <xdr:row>60</xdr:row>
      <xdr:rowOff>13335</xdr:rowOff>
    </xdr:to>
    <xdr:cxnSp macro="">
      <xdr:nvCxnSpPr>
        <xdr:cNvPr id="194" name="直線コネクタ 193">
          <a:extLst>
            <a:ext uri="{FF2B5EF4-FFF2-40B4-BE49-F238E27FC236}">
              <a16:creationId xmlns:a16="http://schemas.microsoft.com/office/drawing/2014/main" id="{5CF2BF8B-DE38-42D4-A0EB-BCC475646303}"/>
            </a:ext>
          </a:extLst>
        </xdr:cNvPr>
        <xdr:cNvCxnSpPr/>
      </xdr:nvCxnSpPr>
      <xdr:spPr>
        <a:xfrm>
          <a:off x="2019300" y="102527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118745</xdr:rowOff>
    </xdr:from>
    <xdr:to>
      <xdr:col>6</xdr:col>
      <xdr:colOff>38100</xdr:colOff>
      <xdr:row>60</xdr:row>
      <xdr:rowOff>48895</xdr:rowOff>
    </xdr:to>
    <xdr:sp macro="" textlink="">
      <xdr:nvSpPr>
        <xdr:cNvPr id="195" name="楕円 194">
          <a:extLst>
            <a:ext uri="{FF2B5EF4-FFF2-40B4-BE49-F238E27FC236}">
              <a16:creationId xmlns:a16="http://schemas.microsoft.com/office/drawing/2014/main" id="{801CEF38-4D44-4E48-88C0-31693C5E3AC8}"/>
            </a:ext>
          </a:extLst>
        </xdr:cNvPr>
        <xdr:cNvSpPr/>
      </xdr:nvSpPr>
      <xdr:spPr>
        <a:xfrm>
          <a:off x="1079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59</xdr:row>
      <xdr:rowOff>169545</xdr:rowOff>
    </xdr:to>
    <xdr:cxnSp macro="">
      <xdr:nvCxnSpPr>
        <xdr:cNvPr id="196" name="直線コネクタ 195">
          <a:extLst>
            <a:ext uri="{FF2B5EF4-FFF2-40B4-BE49-F238E27FC236}">
              <a16:creationId xmlns:a16="http://schemas.microsoft.com/office/drawing/2014/main" id="{A6E586FC-B8BE-4E4F-945A-076F44FAB417}"/>
            </a:ext>
          </a:extLst>
        </xdr:cNvPr>
        <xdr:cNvCxnSpPr/>
      </xdr:nvCxnSpPr>
      <xdr:spPr>
        <a:xfrm flipV="1">
          <a:off x="1130300" y="102527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7" name="n_1aveValue【体育館・プール】&#10;有形固定資産減価償却率">
          <a:extLst>
            <a:ext uri="{FF2B5EF4-FFF2-40B4-BE49-F238E27FC236}">
              <a16:creationId xmlns:a16="http://schemas.microsoft.com/office/drawing/2014/main" id="{7BB8557E-DFFC-472E-AFA6-380C103B409B}"/>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FFE7AC85-1A75-4731-87C1-104C04A3F99D}"/>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199" name="n_3aveValue【体育館・プール】&#10;有形固定資産減価償却率">
          <a:extLst>
            <a:ext uri="{FF2B5EF4-FFF2-40B4-BE49-F238E27FC236}">
              <a16:creationId xmlns:a16="http://schemas.microsoft.com/office/drawing/2014/main" id="{3D79CE5C-45B2-400C-9D71-5CEE5109EDE3}"/>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6F70B4DA-7A87-469F-A6CD-38985797EACC}"/>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15892</xdr:rowOff>
    </xdr:from>
    <xdr:ext cx="405111" cy="259045"/>
    <xdr:sp macro="" textlink="">
      <xdr:nvSpPr>
        <xdr:cNvPr id="201" name="n_1mainValue【体育館・プール】&#10;有形固定資産減価償却率">
          <a:extLst>
            <a:ext uri="{FF2B5EF4-FFF2-40B4-BE49-F238E27FC236}">
              <a16:creationId xmlns:a16="http://schemas.microsoft.com/office/drawing/2014/main" id="{40DF74CF-65C4-417E-99FF-4AAB5B40A313}"/>
            </a:ext>
          </a:extLst>
        </xdr:cNvPr>
        <xdr:cNvSpPr txBox="1"/>
      </xdr:nvSpPr>
      <xdr:spPr>
        <a:xfrm>
          <a:off x="35820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55262</xdr:rowOff>
    </xdr:from>
    <xdr:ext cx="405111" cy="259045"/>
    <xdr:sp macro="" textlink="">
      <xdr:nvSpPr>
        <xdr:cNvPr id="202" name="n_2mainValue【体育館・プール】&#10;有形固定資産減価償却率">
          <a:extLst>
            <a:ext uri="{FF2B5EF4-FFF2-40B4-BE49-F238E27FC236}">
              <a16:creationId xmlns:a16="http://schemas.microsoft.com/office/drawing/2014/main" id="{0D9EEA80-4FA5-4651-9BA6-208B67C97862}"/>
            </a:ext>
          </a:extLst>
        </xdr:cNvPr>
        <xdr:cNvSpPr txBox="1"/>
      </xdr:nvSpPr>
      <xdr:spPr>
        <a:xfrm>
          <a:off x="27057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33037</xdr:rowOff>
    </xdr:from>
    <xdr:ext cx="405111" cy="259045"/>
    <xdr:sp macro="" textlink="">
      <xdr:nvSpPr>
        <xdr:cNvPr id="203" name="n_3mainValue【体育館・プール】&#10;有形固定資産減価償却率">
          <a:extLst>
            <a:ext uri="{FF2B5EF4-FFF2-40B4-BE49-F238E27FC236}">
              <a16:creationId xmlns:a16="http://schemas.microsoft.com/office/drawing/2014/main" id="{70CCA8C8-441B-4321-8C3F-7F343CA68700}"/>
            </a:ext>
          </a:extLst>
        </xdr:cNvPr>
        <xdr:cNvSpPr txBox="1"/>
      </xdr:nvSpPr>
      <xdr:spPr>
        <a:xfrm>
          <a:off x="1816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40022</xdr:rowOff>
    </xdr:from>
    <xdr:ext cx="405111" cy="259045"/>
    <xdr:sp macro="" textlink="">
      <xdr:nvSpPr>
        <xdr:cNvPr id="204" name="n_4mainValue【体育館・プール】&#10;有形固定資産減価償却率">
          <a:extLst>
            <a:ext uri="{FF2B5EF4-FFF2-40B4-BE49-F238E27FC236}">
              <a16:creationId xmlns:a16="http://schemas.microsoft.com/office/drawing/2014/main" id="{D906195C-89ED-40F1-9A06-27B772495F9B}"/>
            </a:ext>
          </a:extLst>
        </xdr:cNvPr>
        <xdr:cNvSpPr txBox="1"/>
      </xdr:nvSpPr>
      <xdr:spPr>
        <a:xfrm>
          <a:off x="927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86DAEB5-80F1-413F-8559-2D39D3FA00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6B69851-AB25-428C-B5A0-A93FED2EE86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BA8BFE9-5411-489C-87D4-A1647C03B9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4669D32-D62E-4967-918A-B16DB820C83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0B4DE1F-621E-4E3F-8534-4178096BF5B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0240E75-BB5D-4A71-98F4-8041A3B361B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4EC4A6A-11FD-49DC-B366-9DB685A377B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D86EECC-F321-4334-AFD9-4A76A74ABE5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2989E6C-1AF7-45C1-9C14-FDAAF8BDB5A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D354168-EE56-4AA3-8BE7-AF47BDFBE6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8DB7F40-D62A-41EC-AADC-79D205995C9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E0698708-A805-4E91-8AA8-8548F42E19FE}"/>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9A6D93F-0E7F-4A45-BB2B-F5A0D2D34F5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8EBDFA0D-8DF4-4192-A04C-5853FA116C82}"/>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FF29AB20-65C8-428E-83DB-D93EA0FE55F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751F44E7-F0E5-4BEF-94E2-A64D24ADBF85}"/>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6AA0C09-2CDD-46C4-87EB-AD75E18D648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8623D9A0-CCA0-4F97-A238-4EE0C7D3B19C}"/>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FECE495-FD8A-49BD-91F0-A7C2A6EEB6F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D56764B9-4636-47CF-A8C4-87D447A9D542}"/>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F2024C4-76A3-47A0-8CF2-48C0BF5208A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24768EFD-EA43-4455-A0C4-EA13BEE6E02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D255CEF-7F16-439B-A1D3-B97C5CC193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438F3A1-404C-4CDB-A8BD-5477F8B02A1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EA6DAF65-D96E-4FF9-B466-DFA9019ACF8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0F1CA0A3-4BDC-400B-91B4-83EBD1000D98}"/>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0913CED6-7629-4B44-AB36-1BA20F7D70E2}"/>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C2BC7D72-F601-4DBC-BF49-0DA39DA43EB2}"/>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8ECC2935-C322-4686-96B5-FC74FBC2F508}"/>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5F98CF68-B909-4FF2-89B4-85FCF098973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A514F74C-F726-46DC-8B05-15DBEB774B2D}"/>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BB3F7D8F-24BF-4A55-B4E3-1A863001CDC8}"/>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590483F9-B5FB-4157-B68B-56D4D9029D54}"/>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EF56C27D-114A-4E8F-B3EF-94411CAC3C96}"/>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66A6BC4E-54D7-4E26-9672-13AF0795CE77}"/>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BBF8B108-A509-4D92-A6D3-528AB4E9456A}"/>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2BE7899-E11A-4577-9F64-E20F9911B03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7869A0-EC57-4093-9753-84FE8A2725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3593BEE-E6AE-46C5-AAAA-14AEA6902E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9CD80DA-E8DA-4998-9C29-02E868D2041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205D4FE-991B-4C78-9C59-8F8B11636A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9616</xdr:rowOff>
    </xdr:from>
    <xdr:to>
      <xdr:col>55</xdr:col>
      <xdr:colOff>50800</xdr:colOff>
      <xdr:row>63</xdr:row>
      <xdr:rowOff>111216</xdr:rowOff>
    </xdr:to>
    <xdr:sp macro="" textlink="">
      <xdr:nvSpPr>
        <xdr:cNvPr id="246" name="楕円 245">
          <a:extLst>
            <a:ext uri="{FF2B5EF4-FFF2-40B4-BE49-F238E27FC236}">
              <a16:creationId xmlns:a16="http://schemas.microsoft.com/office/drawing/2014/main" id="{679A00A2-E334-4A1D-B8C1-4CACBA939184}"/>
            </a:ext>
          </a:extLst>
        </xdr:cNvPr>
        <xdr:cNvSpPr/>
      </xdr:nvSpPr>
      <xdr:spPr>
        <a:xfrm>
          <a:off x="10426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95993</xdr:rowOff>
    </xdr:from>
    <xdr:ext cx="469744" cy="259045"/>
    <xdr:sp macro="" textlink="">
      <xdr:nvSpPr>
        <xdr:cNvPr id="247" name="【体育館・プール】&#10;一人当たり面積該当値テキスト">
          <a:extLst>
            <a:ext uri="{FF2B5EF4-FFF2-40B4-BE49-F238E27FC236}">
              <a16:creationId xmlns:a16="http://schemas.microsoft.com/office/drawing/2014/main" id="{71FB0436-164A-49D9-A9B7-2DCA3D9FB4D7}"/>
            </a:ext>
          </a:extLst>
        </xdr:cNvPr>
        <xdr:cNvSpPr txBox="1"/>
      </xdr:nvSpPr>
      <xdr:spPr>
        <a:xfrm>
          <a:off x="10515600" y="1072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11249</xdr:rowOff>
    </xdr:from>
    <xdr:to>
      <xdr:col>50</xdr:col>
      <xdr:colOff>165100</xdr:colOff>
      <xdr:row>63</xdr:row>
      <xdr:rowOff>112849</xdr:rowOff>
    </xdr:to>
    <xdr:sp macro="" textlink="">
      <xdr:nvSpPr>
        <xdr:cNvPr id="248" name="楕円 247">
          <a:extLst>
            <a:ext uri="{FF2B5EF4-FFF2-40B4-BE49-F238E27FC236}">
              <a16:creationId xmlns:a16="http://schemas.microsoft.com/office/drawing/2014/main" id="{21E5AD24-6F75-4D16-9B1F-904EAD1A0F53}"/>
            </a:ext>
          </a:extLst>
        </xdr:cNvPr>
        <xdr:cNvSpPr/>
      </xdr:nvSpPr>
      <xdr:spPr>
        <a:xfrm>
          <a:off x="9588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60416</xdr:rowOff>
    </xdr:from>
    <xdr:to>
      <xdr:col>55</xdr:col>
      <xdr:colOff>0</xdr:colOff>
      <xdr:row>63</xdr:row>
      <xdr:rowOff>62049</xdr:rowOff>
    </xdr:to>
    <xdr:cxnSp macro="">
      <xdr:nvCxnSpPr>
        <xdr:cNvPr id="249" name="直線コネクタ 248">
          <a:extLst>
            <a:ext uri="{FF2B5EF4-FFF2-40B4-BE49-F238E27FC236}">
              <a16:creationId xmlns:a16="http://schemas.microsoft.com/office/drawing/2014/main" id="{D36E3E99-31EB-4023-A50D-2BECEB15D6A2}"/>
            </a:ext>
          </a:extLst>
        </xdr:cNvPr>
        <xdr:cNvCxnSpPr/>
      </xdr:nvCxnSpPr>
      <xdr:spPr>
        <a:xfrm flipV="1">
          <a:off x="9639300" y="1086176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12881</xdr:rowOff>
    </xdr:from>
    <xdr:to>
      <xdr:col>46</xdr:col>
      <xdr:colOff>38100</xdr:colOff>
      <xdr:row>63</xdr:row>
      <xdr:rowOff>114481</xdr:rowOff>
    </xdr:to>
    <xdr:sp macro="" textlink="">
      <xdr:nvSpPr>
        <xdr:cNvPr id="250" name="楕円 249">
          <a:extLst>
            <a:ext uri="{FF2B5EF4-FFF2-40B4-BE49-F238E27FC236}">
              <a16:creationId xmlns:a16="http://schemas.microsoft.com/office/drawing/2014/main" id="{C34E51AC-9A8F-4A3D-B235-FED4B186712E}"/>
            </a:ext>
          </a:extLst>
        </xdr:cNvPr>
        <xdr:cNvSpPr/>
      </xdr:nvSpPr>
      <xdr:spPr>
        <a:xfrm>
          <a:off x="8699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62049</xdr:rowOff>
    </xdr:from>
    <xdr:to>
      <xdr:col>50</xdr:col>
      <xdr:colOff>114300</xdr:colOff>
      <xdr:row>63</xdr:row>
      <xdr:rowOff>63681</xdr:rowOff>
    </xdr:to>
    <xdr:cxnSp macro="">
      <xdr:nvCxnSpPr>
        <xdr:cNvPr id="251" name="直線コネクタ 250">
          <a:extLst>
            <a:ext uri="{FF2B5EF4-FFF2-40B4-BE49-F238E27FC236}">
              <a16:creationId xmlns:a16="http://schemas.microsoft.com/office/drawing/2014/main" id="{D4AEDE03-5760-4018-B5AE-D6D5F7395667}"/>
            </a:ext>
          </a:extLst>
        </xdr:cNvPr>
        <xdr:cNvCxnSpPr/>
      </xdr:nvCxnSpPr>
      <xdr:spPr>
        <a:xfrm flipV="1">
          <a:off x="8750300" y="1086339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12881</xdr:rowOff>
    </xdr:from>
    <xdr:to>
      <xdr:col>41</xdr:col>
      <xdr:colOff>101600</xdr:colOff>
      <xdr:row>63</xdr:row>
      <xdr:rowOff>114481</xdr:rowOff>
    </xdr:to>
    <xdr:sp macro="" textlink="">
      <xdr:nvSpPr>
        <xdr:cNvPr id="252" name="楕円 251">
          <a:extLst>
            <a:ext uri="{FF2B5EF4-FFF2-40B4-BE49-F238E27FC236}">
              <a16:creationId xmlns:a16="http://schemas.microsoft.com/office/drawing/2014/main" id="{42531FCB-49EB-4E6F-8E6C-DD64069FCF35}"/>
            </a:ext>
          </a:extLst>
        </xdr:cNvPr>
        <xdr:cNvSpPr/>
      </xdr:nvSpPr>
      <xdr:spPr>
        <a:xfrm>
          <a:off x="7810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63681</xdr:rowOff>
    </xdr:from>
    <xdr:to>
      <xdr:col>45</xdr:col>
      <xdr:colOff>177800</xdr:colOff>
      <xdr:row>63</xdr:row>
      <xdr:rowOff>63681</xdr:rowOff>
    </xdr:to>
    <xdr:cxnSp macro="">
      <xdr:nvCxnSpPr>
        <xdr:cNvPr id="253" name="直線コネクタ 252">
          <a:extLst>
            <a:ext uri="{FF2B5EF4-FFF2-40B4-BE49-F238E27FC236}">
              <a16:creationId xmlns:a16="http://schemas.microsoft.com/office/drawing/2014/main" id="{F5D64D97-095F-4F52-BD1C-D8C536EE3547}"/>
            </a:ext>
          </a:extLst>
        </xdr:cNvPr>
        <xdr:cNvCxnSpPr/>
      </xdr:nvCxnSpPr>
      <xdr:spPr>
        <a:xfrm>
          <a:off x="7861300" y="108650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17780</xdr:rowOff>
    </xdr:from>
    <xdr:to>
      <xdr:col>36</xdr:col>
      <xdr:colOff>165100</xdr:colOff>
      <xdr:row>63</xdr:row>
      <xdr:rowOff>119380</xdr:rowOff>
    </xdr:to>
    <xdr:sp macro="" textlink="">
      <xdr:nvSpPr>
        <xdr:cNvPr id="254" name="楕円 253">
          <a:extLst>
            <a:ext uri="{FF2B5EF4-FFF2-40B4-BE49-F238E27FC236}">
              <a16:creationId xmlns:a16="http://schemas.microsoft.com/office/drawing/2014/main" id="{A9A04D15-5701-4AEC-AB44-84EBD30064FE}"/>
            </a:ext>
          </a:extLst>
        </xdr:cNvPr>
        <xdr:cNvSpPr/>
      </xdr:nvSpPr>
      <xdr:spPr>
        <a:xfrm>
          <a:off x="6921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63681</xdr:rowOff>
    </xdr:from>
    <xdr:to>
      <xdr:col>41</xdr:col>
      <xdr:colOff>50800</xdr:colOff>
      <xdr:row>63</xdr:row>
      <xdr:rowOff>68580</xdr:rowOff>
    </xdr:to>
    <xdr:cxnSp macro="">
      <xdr:nvCxnSpPr>
        <xdr:cNvPr id="255" name="直線コネクタ 254">
          <a:extLst>
            <a:ext uri="{FF2B5EF4-FFF2-40B4-BE49-F238E27FC236}">
              <a16:creationId xmlns:a16="http://schemas.microsoft.com/office/drawing/2014/main" id="{C7E72A3B-D000-4F66-9347-7A08A7A7702F}"/>
            </a:ext>
          </a:extLst>
        </xdr:cNvPr>
        <xdr:cNvCxnSpPr/>
      </xdr:nvCxnSpPr>
      <xdr:spPr>
        <a:xfrm flipV="1">
          <a:off x="6972300" y="108650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844A4BF9-571D-4755-9ADB-F5B8E71B4949}"/>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0DFBB2C5-713D-486E-9F33-14487B358789}"/>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AA81597C-5C96-4112-9262-8B3043EA037F}"/>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C86040FB-02FA-40BE-8A64-38D44568857F}"/>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103976</xdr:rowOff>
    </xdr:from>
    <xdr:ext cx="469744" cy="259045"/>
    <xdr:sp macro="" textlink="">
      <xdr:nvSpPr>
        <xdr:cNvPr id="260" name="n_1mainValue【体育館・プール】&#10;一人当たり面積">
          <a:extLst>
            <a:ext uri="{FF2B5EF4-FFF2-40B4-BE49-F238E27FC236}">
              <a16:creationId xmlns:a16="http://schemas.microsoft.com/office/drawing/2014/main" id="{218CFD8F-B84D-4C84-963E-4BCA7C439985}"/>
            </a:ext>
          </a:extLst>
        </xdr:cNvPr>
        <xdr:cNvSpPr txBox="1"/>
      </xdr:nvSpPr>
      <xdr:spPr>
        <a:xfrm>
          <a:off x="9391727" y="109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105608</xdr:rowOff>
    </xdr:from>
    <xdr:ext cx="469744" cy="259045"/>
    <xdr:sp macro="" textlink="">
      <xdr:nvSpPr>
        <xdr:cNvPr id="261" name="n_2mainValue【体育館・プール】&#10;一人当たり面積">
          <a:extLst>
            <a:ext uri="{FF2B5EF4-FFF2-40B4-BE49-F238E27FC236}">
              <a16:creationId xmlns:a16="http://schemas.microsoft.com/office/drawing/2014/main" id="{E8DBF950-179B-4D3C-B271-9363B1566AD7}"/>
            </a:ext>
          </a:extLst>
        </xdr:cNvPr>
        <xdr:cNvSpPr txBox="1"/>
      </xdr:nvSpPr>
      <xdr:spPr>
        <a:xfrm>
          <a:off x="8515427" y="109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105608</xdr:rowOff>
    </xdr:from>
    <xdr:ext cx="469744" cy="259045"/>
    <xdr:sp macro="" textlink="">
      <xdr:nvSpPr>
        <xdr:cNvPr id="262" name="n_3mainValue【体育館・プール】&#10;一人当たり面積">
          <a:extLst>
            <a:ext uri="{FF2B5EF4-FFF2-40B4-BE49-F238E27FC236}">
              <a16:creationId xmlns:a16="http://schemas.microsoft.com/office/drawing/2014/main" id="{F2EE0863-B66A-4F1B-A3C1-45C25BA988C8}"/>
            </a:ext>
          </a:extLst>
        </xdr:cNvPr>
        <xdr:cNvSpPr txBox="1"/>
      </xdr:nvSpPr>
      <xdr:spPr>
        <a:xfrm>
          <a:off x="7626427" y="109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110507</xdr:rowOff>
    </xdr:from>
    <xdr:ext cx="469744" cy="259045"/>
    <xdr:sp macro="" textlink="">
      <xdr:nvSpPr>
        <xdr:cNvPr id="263" name="n_4mainValue【体育館・プール】&#10;一人当たり面積">
          <a:extLst>
            <a:ext uri="{FF2B5EF4-FFF2-40B4-BE49-F238E27FC236}">
              <a16:creationId xmlns:a16="http://schemas.microsoft.com/office/drawing/2014/main" id="{007F5065-373E-4F5D-8A6A-EFF835C7CF70}"/>
            </a:ext>
          </a:extLst>
        </xdr:cNvPr>
        <xdr:cNvSpPr txBox="1"/>
      </xdr:nvSpPr>
      <xdr:spPr>
        <a:xfrm>
          <a:off x="6737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9039F19-3A14-44E6-AA46-0A379035093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F088675-D9EB-4955-8025-B783FBC4BF5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F92DC9A-0D18-4DD0-9FF0-0617F5ED4E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E992ED2-1733-432D-937D-19596459A0D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16713AA-7FE4-4D69-804E-9685298F39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877582B-493D-43D1-949B-C3BC0E26F96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459FEBE-85FC-4016-A141-7E39A218341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16B05E1-9933-4600-8ECF-AB1FA899B03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728A880-56ED-41CC-9F02-9F28C58D14F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5E931AC-07D1-4613-8AF6-81FAF3A0A88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6E43FC4-F735-4DA4-9D04-C5E053477A3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4D9D5A2F-EB84-4E2F-A4DA-C062CB694E9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C557E1A-73F7-49B2-895A-91075E8B02F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8A457AD-8F81-414F-8E6B-6F162E73F05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1E0FD81-1A21-4145-8C83-8261D94D403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40F3957-A79A-489C-90FF-FDECCCF6606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6C287A8-F04F-4423-B945-65748198F40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CEB8201F-291A-486B-9BBD-12FAB2BD801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DF7158AD-0262-42F1-BD6A-7A728D4CFF6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E959226-289C-4469-B4C5-863D2BC175A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2B9E5B7B-AAC2-4A61-B08D-A560E4BE85A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24DDBD7-E579-4693-8F97-B9CF36BFE7C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6FAD45AC-28EA-4F60-B7B0-9674BD7A0519}"/>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9B895D2-0A8F-4EB7-B842-DAFF47E963F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4E81C0E2-8471-48CC-9618-F4A0D1D3B4C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89E044B7-93A6-4EC1-969D-A46D6E657A9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DEF7A957-20E7-4466-A389-A8E9655189B2}"/>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E466874E-AB42-4898-8673-604424A7AD5E}"/>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83CF91CD-48CA-4046-894C-B4B70327C413}"/>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3D512B6E-40D8-4F90-BDCE-D078F8455E43}"/>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5485A2EB-F975-4056-8196-19975C09163E}"/>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37E41FFD-DC73-4A04-AB08-366B798DC7BD}"/>
            </a:ext>
          </a:extLst>
        </xdr:cNvPr>
        <xdr:cNvSpPr txBox="1"/>
      </xdr:nvSpPr>
      <xdr:spPr>
        <a:xfrm>
          <a:off x="4673600" y="13727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105DF6C6-7FEA-425C-B8D7-6B9F184BCF4E}"/>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118AE55E-3AD1-4764-8888-DC9ADA8938B5}"/>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EE3D40AA-F0CD-4D63-BD90-4B027FF388D5}"/>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5D0BCFF0-6F2D-403F-AB36-FA83284857D2}"/>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F2AA7BFA-A8FD-4D86-80F9-4D733CF303F5}"/>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5A6169-2270-49FA-AA31-4F67ECD7C3A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F452F7-B3D3-46B1-BD04-8A42F3877DC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8F4CC6F-3888-4BDB-A6C5-40B083F5C5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7DB5E07-732A-40AF-9748-0FEA03A670C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BFD1666-BE5F-40F9-B8BB-3AEFD1B93C4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166914</xdr:rowOff>
    </xdr:from>
    <xdr:to>
      <xdr:col>24</xdr:col>
      <xdr:colOff>114300</xdr:colOff>
      <xdr:row>85</xdr:row>
      <xdr:rowOff>97064</xdr:rowOff>
    </xdr:to>
    <xdr:sp macro="" textlink="">
      <xdr:nvSpPr>
        <xdr:cNvPr id="306" name="楕円 305">
          <a:extLst>
            <a:ext uri="{FF2B5EF4-FFF2-40B4-BE49-F238E27FC236}">
              <a16:creationId xmlns:a16="http://schemas.microsoft.com/office/drawing/2014/main" id="{CC01C590-0E99-42E6-BB16-8EF49A9138DB}"/>
            </a:ext>
          </a:extLst>
        </xdr:cNvPr>
        <xdr:cNvSpPr/>
      </xdr:nvSpPr>
      <xdr:spPr>
        <a:xfrm>
          <a:off x="45847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145341</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39ECB7BB-0090-4018-97A7-2DEBA8C781FF}"/>
            </a:ext>
          </a:extLst>
        </xdr:cNvPr>
        <xdr:cNvSpPr txBox="1"/>
      </xdr:nvSpPr>
      <xdr:spPr>
        <a:xfrm>
          <a:off x="4673600" y="1454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134257</xdr:rowOff>
    </xdr:from>
    <xdr:to>
      <xdr:col>20</xdr:col>
      <xdr:colOff>38100</xdr:colOff>
      <xdr:row>85</xdr:row>
      <xdr:rowOff>64407</xdr:rowOff>
    </xdr:to>
    <xdr:sp macro="" textlink="">
      <xdr:nvSpPr>
        <xdr:cNvPr id="308" name="楕円 307">
          <a:extLst>
            <a:ext uri="{FF2B5EF4-FFF2-40B4-BE49-F238E27FC236}">
              <a16:creationId xmlns:a16="http://schemas.microsoft.com/office/drawing/2014/main" id="{EB2FD4AB-08A1-46AB-ACEC-B9E0CAF2DFF5}"/>
            </a:ext>
          </a:extLst>
        </xdr:cNvPr>
        <xdr:cNvSpPr/>
      </xdr:nvSpPr>
      <xdr:spPr>
        <a:xfrm>
          <a:off x="3746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13607</xdr:rowOff>
    </xdr:from>
    <xdr:to>
      <xdr:col>24</xdr:col>
      <xdr:colOff>63500</xdr:colOff>
      <xdr:row>85</xdr:row>
      <xdr:rowOff>46264</xdr:rowOff>
    </xdr:to>
    <xdr:cxnSp macro="">
      <xdr:nvCxnSpPr>
        <xdr:cNvPr id="309" name="直線コネクタ 308">
          <a:extLst>
            <a:ext uri="{FF2B5EF4-FFF2-40B4-BE49-F238E27FC236}">
              <a16:creationId xmlns:a16="http://schemas.microsoft.com/office/drawing/2014/main" id="{8AFA208C-5C56-4425-88C2-3F9E447D52EF}"/>
            </a:ext>
          </a:extLst>
        </xdr:cNvPr>
        <xdr:cNvCxnSpPr/>
      </xdr:nvCxnSpPr>
      <xdr:spPr>
        <a:xfrm>
          <a:off x="3797300" y="145868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85271</xdr:rowOff>
    </xdr:from>
    <xdr:to>
      <xdr:col>15</xdr:col>
      <xdr:colOff>101600</xdr:colOff>
      <xdr:row>85</xdr:row>
      <xdr:rowOff>15421</xdr:rowOff>
    </xdr:to>
    <xdr:sp macro="" textlink="">
      <xdr:nvSpPr>
        <xdr:cNvPr id="310" name="楕円 309">
          <a:extLst>
            <a:ext uri="{FF2B5EF4-FFF2-40B4-BE49-F238E27FC236}">
              <a16:creationId xmlns:a16="http://schemas.microsoft.com/office/drawing/2014/main" id="{5CC08178-38E5-4DF1-8115-0D0FBAF20E68}"/>
            </a:ext>
          </a:extLst>
        </xdr:cNvPr>
        <xdr:cNvSpPr/>
      </xdr:nvSpPr>
      <xdr:spPr>
        <a:xfrm>
          <a:off x="2857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136071</xdr:rowOff>
    </xdr:from>
    <xdr:to>
      <xdr:col>19</xdr:col>
      <xdr:colOff>177800</xdr:colOff>
      <xdr:row>85</xdr:row>
      <xdr:rowOff>13607</xdr:rowOff>
    </xdr:to>
    <xdr:cxnSp macro="">
      <xdr:nvCxnSpPr>
        <xdr:cNvPr id="311" name="直線コネクタ 310">
          <a:extLst>
            <a:ext uri="{FF2B5EF4-FFF2-40B4-BE49-F238E27FC236}">
              <a16:creationId xmlns:a16="http://schemas.microsoft.com/office/drawing/2014/main" id="{BD90679D-CE04-4FCD-B934-CB926A436C69}"/>
            </a:ext>
          </a:extLst>
        </xdr:cNvPr>
        <xdr:cNvCxnSpPr/>
      </xdr:nvCxnSpPr>
      <xdr:spPr>
        <a:xfrm>
          <a:off x="2908300" y="145378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10161</xdr:rowOff>
    </xdr:from>
    <xdr:to>
      <xdr:col>10</xdr:col>
      <xdr:colOff>165100</xdr:colOff>
      <xdr:row>84</xdr:row>
      <xdr:rowOff>111761</xdr:rowOff>
    </xdr:to>
    <xdr:sp macro="" textlink="">
      <xdr:nvSpPr>
        <xdr:cNvPr id="312" name="楕円 311">
          <a:extLst>
            <a:ext uri="{FF2B5EF4-FFF2-40B4-BE49-F238E27FC236}">
              <a16:creationId xmlns:a16="http://schemas.microsoft.com/office/drawing/2014/main" id="{1D846819-9F00-40D5-8447-596069308183}"/>
            </a:ext>
          </a:extLst>
        </xdr:cNvPr>
        <xdr:cNvSpPr/>
      </xdr:nvSpPr>
      <xdr:spPr>
        <a:xfrm>
          <a:off x="196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136071</xdr:rowOff>
    </xdr:to>
    <xdr:cxnSp macro="">
      <xdr:nvCxnSpPr>
        <xdr:cNvPr id="313" name="直線コネクタ 312">
          <a:extLst>
            <a:ext uri="{FF2B5EF4-FFF2-40B4-BE49-F238E27FC236}">
              <a16:creationId xmlns:a16="http://schemas.microsoft.com/office/drawing/2014/main" id="{DF70A0FE-5D36-4DED-8181-F8932429C355}"/>
            </a:ext>
          </a:extLst>
        </xdr:cNvPr>
        <xdr:cNvCxnSpPr/>
      </xdr:nvCxnSpPr>
      <xdr:spPr>
        <a:xfrm>
          <a:off x="2019300" y="14462761"/>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103232</xdr:rowOff>
    </xdr:from>
    <xdr:to>
      <xdr:col>6</xdr:col>
      <xdr:colOff>38100</xdr:colOff>
      <xdr:row>84</xdr:row>
      <xdr:rowOff>33382</xdr:rowOff>
    </xdr:to>
    <xdr:sp macro="" textlink="">
      <xdr:nvSpPr>
        <xdr:cNvPr id="314" name="楕円 313">
          <a:extLst>
            <a:ext uri="{FF2B5EF4-FFF2-40B4-BE49-F238E27FC236}">
              <a16:creationId xmlns:a16="http://schemas.microsoft.com/office/drawing/2014/main" id="{EFB824E2-A49D-47AC-9743-A2CD8144E161}"/>
            </a:ext>
          </a:extLst>
        </xdr:cNvPr>
        <xdr:cNvSpPr/>
      </xdr:nvSpPr>
      <xdr:spPr>
        <a:xfrm>
          <a:off x="1079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154032</xdr:rowOff>
    </xdr:from>
    <xdr:to>
      <xdr:col>10</xdr:col>
      <xdr:colOff>114300</xdr:colOff>
      <xdr:row>84</xdr:row>
      <xdr:rowOff>60961</xdr:rowOff>
    </xdr:to>
    <xdr:cxnSp macro="">
      <xdr:nvCxnSpPr>
        <xdr:cNvPr id="315" name="直線コネクタ 314">
          <a:extLst>
            <a:ext uri="{FF2B5EF4-FFF2-40B4-BE49-F238E27FC236}">
              <a16:creationId xmlns:a16="http://schemas.microsoft.com/office/drawing/2014/main" id="{678CD260-AC1D-4165-8A6B-CD829BFFDDEA}"/>
            </a:ext>
          </a:extLst>
        </xdr:cNvPr>
        <xdr:cNvCxnSpPr/>
      </xdr:nvCxnSpPr>
      <xdr:spPr>
        <a:xfrm>
          <a:off x="1130300" y="14384382"/>
          <a:ext cx="889000" cy="7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203364D9-491E-4AF8-9F02-8CA1D34A9D93}"/>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CB600D76-0657-4AC9-8C1C-F718BB46E46B}"/>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D949E3E7-0F80-42D3-B846-71AE69788B29}"/>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7E79269C-53ED-4A68-958D-8FBBC4B31943}"/>
            </a:ext>
          </a:extLst>
        </xdr:cNvPr>
        <xdr:cNvSpPr txBox="1"/>
      </xdr:nvSpPr>
      <xdr:spPr>
        <a:xfrm>
          <a:off x="927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55534</xdr:rowOff>
    </xdr:from>
    <xdr:ext cx="405111" cy="259045"/>
    <xdr:sp macro="" textlink="">
      <xdr:nvSpPr>
        <xdr:cNvPr id="320" name="n_1mainValue【福祉施設】&#10;有形固定資産減価償却率">
          <a:extLst>
            <a:ext uri="{FF2B5EF4-FFF2-40B4-BE49-F238E27FC236}">
              <a16:creationId xmlns:a16="http://schemas.microsoft.com/office/drawing/2014/main" id="{3A80D129-6172-4AD8-B477-C898A20A2136}"/>
            </a:ext>
          </a:extLst>
        </xdr:cNvPr>
        <xdr:cNvSpPr txBox="1"/>
      </xdr:nvSpPr>
      <xdr:spPr>
        <a:xfrm>
          <a:off x="3582044"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6548</xdr:rowOff>
    </xdr:from>
    <xdr:ext cx="405111" cy="259045"/>
    <xdr:sp macro="" textlink="">
      <xdr:nvSpPr>
        <xdr:cNvPr id="321" name="n_2mainValue【福祉施設】&#10;有形固定資産減価償却率">
          <a:extLst>
            <a:ext uri="{FF2B5EF4-FFF2-40B4-BE49-F238E27FC236}">
              <a16:creationId xmlns:a16="http://schemas.microsoft.com/office/drawing/2014/main" id="{E091A8DF-E8AA-4244-9A40-F5833F66450F}"/>
            </a:ext>
          </a:extLst>
        </xdr:cNvPr>
        <xdr:cNvSpPr txBox="1"/>
      </xdr:nvSpPr>
      <xdr:spPr>
        <a:xfrm>
          <a:off x="2705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102888</xdr:rowOff>
    </xdr:from>
    <xdr:ext cx="405111" cy="259045"/>
    <xdr:sp macro="" textlink="">
      <xdr:nvSpPr>
        <xdr:cNvPr id="322" name="n_3mainValue【福祉施設】&#10;有形固定資産減価償却率">
          <a:extLst>
            <a:ext uri="{FF2B5EF4-FFF2-40B4-BE49-F238E27FC236}">
              <a16:creationId xmlns:a16="http://schemas.microsoft.com/office/drawing/2014/main" id="{D73F8F99-E3FD-4C77-861A-E21EDEDA8358}"/>
            </a:ext>
          </a:extLst>
        </xdr:cNvPr>
        <xdr:cNvSpPr txBox="1"/>
      </xdr:nvSpPr>
      <xdr:spPr>
        <a:xfrm>
          <a:off x="1816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24509</xdr:rowOff>
    </xdr:from>
    <xdr:ext cx="405111" cy="259045"/>
    <xdr:sp macro="" textlink="">
      <xdr:nvSpPr>
        <xdr:cNvPr id="323" name="n_4mainValue【福祉施設】&#10;有形固定資産減価償却率">
          <a:extLst>
            <a:ext uri="{FF2B5EF4-FFF2-40B4-BE49-F238E27FC236}">
              <a16:creationId xmlns:a16="http://schemas.microsoft.com/office/drawing/2014/main" id="{F43A9A76-4D10-4684-AE87-D59EC93F4BD1}"/>
            </a:ext>
          </a:extLst>
        </xdr:cNvPr>
        <xdr:cNvSpPr txBox="1"/>
      </xdr:nvSpPr>
      <xdr:spPr>
        <a:xfrm>
          <a:off x="927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98202D0-ABC5-4CB4-8705-39B66863D2F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4CABA02-8685-49B4-B7D1-71344761EFC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43466DC-20BE-47C8-9211-752861A7A7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5392385-7BA5-40E3-9DF4-8C8F6B2F04F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26BAB71-3FFE-45F6-98F5-ADDD90EC23D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28B2978-6F3E-47D0-9FD0-6E2439C95C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C0B6E61-6392-44B2-A2CF-21700579D5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DA66E25-E0A0-4E48-85A6-E9F339A3CDE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D3D3C5B-D196-4E5D-A01F-ADC88223569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F630187-94A8-4B56-9028-DC1E1FC2E2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EAAE4BE9-281F-4938-AF3C-E80E5127248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C04D02E-61A2-4A4E-A7E9-16BC1596FB3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72F9760F-4948-4FB9-A450-E099DFF3544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26BFDA0-5BF8-486F-B0B6-841A62AC95F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8D327FC-1890-4400-ADEB-D29B2F994E4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5F77698-D6B5-4AE5-B24B-99695176D09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9A6D6A8-B6B7-4CF1-8D9B-F3120E864B3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00612BE-4B16-438E-9D18-8605D3737F3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B926083-4FA5-4DED-95ED-258F10E78EC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9AAC29D7-637E-40C6-B9FD-4C1D660EBFD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DC9B905D-0774-4A99-A3D9-664882A97BC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5BF72D3-23F3-4348-98B7-F6EECC14457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0F87EF2-06B4-449F-A498-77845D7E26A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22459026-60C2-4EF5-B218-48DD24669A7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356DC6E-0D01-41C8-9AD2-FB50C301D88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39E2CFE0-02E5-4684-A7A6-9195B813B255}"/>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A2AE3E0E-04F6-4F55-8AD4-213B673EFFCC}"/>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EE8439DE-1D75-4C84-B8E8-BDE644A1B8A5}"/>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76F03967-7A63-4FFB-B36C-63291425BD1B}"/>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093B69D5-9929-4CD7-A5C5-8A7A60226764}"/>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2E9A8B77-92D5-4DD9-BA52-A08BAA544053}"/>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573D366F-21B1-4440-B845-30995EAEE82A}"/>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AF590E9C-3FA4-497A-964D-BE39E1EFBA17}"/>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18B34D0F-BD62-4F2B-B012-472EBBB5D81A}"/>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B9484022-C01F-4FD7-85FF-FE13ED94A4F4}"/>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4FAEEAFE-3AB8-4234-B7FF-6E41D5C5973E}"/>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5D8A90-EA04-40B4-9BC0-C46D4164C2B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336576D-F3AC-484E-9AB5-FF36AED523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E02FB13-0ED8-4819-B879-864DF835EBE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B5201DC-74FA-43E2-BF3F-552EFB5E002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EC05D22-2EFF-495A-AA25-7A1F4D29BF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60779</xdr:rowOff>
    </xdr:from>
    <xdr:to>
      <xdr:col>55</xdr:col>
      <xdr:colOff>50800</xdr:colOff>
      <xdr:row>85</xdr:row>
      <xdr:rowOff>162379</xdr:rowOff>
    </xdr:to>
    <xdr:sp macro="" textlink="">
      <xdr:nvSpPr>
        <xdr:cNvPr id="365" name="楕円 364">
          <a:extLst>
            <a:ext uri="{FF2B5EF4-FFF2-40B4-BE49-F238E27FC236}">
              <a16:creationId xmlns:a16="http://schemas.microsoft.com/office/drawing/2014/main" id="{E52D3063-4DFF-4A7B-B61D-0F16FE802A1A}"/>
            </a:ext>
          </a:extLst>
        </xdr:cNvPr>
        <xdr:cNvSpPr/>
      </xdr:nvSpPr>
      <xdr:spPr>
        <a:xfrm>
          <a:off x="10426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39206</xdr:rowOff>
    </xdr:from>
    <xdr:ext cx="469744" cy="259045"/>
    <xdr:sp macro="" textlink="">
      <xdr:nvSpPr>
        <xdr:cNvPr id="366" name="【福祉施設】&#10;一人当たり面積該当値テキスト">
          <a:extLst>
            <a:ext uri="{FF2B5EF4-FFF2-40B4-BE49-F238E27FC236}">
              <a16:creationId xmlns:a16="http://schemas.microsoft.com/office/drawing/2014/main" id="{FB576DFC-3530-4625-8AAB-F05F0984C8A1}"/>
            </a:ext>
          </a:extLst>
        </xdr:cNvPr>
        <xdr:cNvSpPr txBox="1"/>
      </xdr:nvSpPr>
      <xdr:spPr>
        <a:xfrm>
          <a:off x="10515600" y="1461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64044</xdr:rowOff>
    </xdr:from>
    <xdr:to>
      <xdr:col>50</xdr:col>
      <xdr:colOff>165100</xdr:colOff>
      <xdr:row>85</xdr:row>
      <xdr:rowOff>165644</xdr:rowOff>
    </xdr:to>
    <xdr:sp macro="" textlink="">
      <xdr:nvSpPr>
        <xdr:cNvPr id="367" name="楕円 366">
          <a:extLst>
            <a:ext uri="{FF2B5EF4-FFF2-40B4-BE49-F238E27FC236}">
              <a16:creationId xmlns:a16="http://schemas.microsoft.com/office/drawing/2014/main" id="{F5AFD500-A38A-4A77-8D54-AC467E5D63FB}"/>
            </a:ext>
          </a:extLst>
        </xdr:cNvPr>
        <xdr:cNvSpPr/>
      </xdr:nvSpPr>
      <xdr:spPr>
        <a:xfrm>
          <a:off x="9588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111579</xdr:rowOff>
    </xdr:from>
    <xdr:to>
      <xdr:col>55</xdr:col>
      <xdr:colOff>0</xdr:colOff>
      <xdr:row>85</xdr:row>
      <xdr:rowOff>114844</xdr:rowOff>
    </xdr:to>
    <xdr:cxnSp macro="">
      <xdr:nvCxnSpPr>
        <xdr:cNvPr id="368" name="直線コネクタ 367">
          <a:extLst>
            <a:ext uri="{FF2B5EF4-FFF2-40B4-BE49-F238E27FC236}">
              <a16:creationId xmlns:a16="http://schemas.microsoft.com/office/drawing/2014/main" id="{C814437A-CB73-4D7E-AA82-53B2D18EC6EA}"/>
            </a:ext>
          </a:extLst>
        </xdr:cNvPr>
        <xdr:cNvCxnSpPr/>
      </xdr:nvCxnSpPr>
      <xdr:spPr>
        <a:xfrm flipV="1">
          <a:off x="9639300" y="1468482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64044</xdr:rowOff>
    </xdr:from>
    <xdr:to>
      <xdr:col>46</xdr:col>
      <xdr:colOff>38100</xdr:colOff>
      <xdr:row>85</xdr:row>
      <xdr:rowOff>165644</xdr:rowOff>
    </xdr:to>
    <xdr:sp macro="" textlink="">
      <xdr:nvSpPr>
        <xdr:cNvPr id="369" name="楕円 368">
          <a:extLst>
            <a:ext uri="{FF2B5EF4-FFF2-40B4-BE49-F238E27FC236}">
              <a16:creationId xmlns:a16="http://schemas.microsoft.com/office/drawing/2014/main" id="{3DDF2C19-14FA-4074-98A5-3394F9125974}"/>
            </a:ext>
          </a:extLst>
        </xdr:cNvPr>
        <xdr:cNvSpPr/>
      </xdr:nvSpPr>
      <xdr:spPr>
        <a:xfrm>
          <a:off x="8699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114844</xdr:rowOff>
    </xdr:from>
    <xdr:to>
      <xdr:col>50</xdr:col>
      <xdr:colOff>114300</xdr:colOff>
      <xdr:row>85</xdr:row>
      <xdr:rowOff>114844</xdr:rowOff>
    </xdr:to>
    <xdr:cxnSp macro="">
      <xdr:nvCxnSpPr>
        <xdr:cNvPr id="370" name="直線コネクタ 369">
          <a:extLst>
            <a:ext uri="{FF2B5EF4-FFF2-40B4-BE49-F238E27FC236}">
              <a16:creationId xmlns:a16="http://schemas.microsoft.com/office/drawing/2014/main" id="{390E5382-1843-47D7-924B-8BDE8809C7BC}"/>
            </a:ext>
          </a:extLst>
        </xdr:cNvPr>
        <xdr:cNvCxnSpPr/>
      </xdr:nvCxnSpPr>
      <xdr:spPr>
        <a:xfrm>
          <a:off x="8750300" y="146880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64044</xdr:rowOff>
    </xdr:from>
    <xdr:to>
      <xdr:col>41</xdr:col>
      <xdr:colOff>101600</xdr:colOff>
      <xdr:row>85</xdr:row>
      <xdr:rowOff>165644</xdr:rowOff>
    </xdr:to>
    <xdr:sp macro="" textlink="">
      <xdr:nvSpPr>
        <xdr:cNvPr id="371" name="楕円 370">
          <a:extLst>
            <a:ext uri="{FF2B5EF4-FFF2-40B4-BE49-F238E27FC236}">
              <a16:creationId xmlns:a16="http://schemas.microsoft.com/office/drawing/2014/main" id="{878E66D0-F20A-4792-AB7D-03C1EEE0618A}"/>
            </a:ext>
          </a:extLst>
        </xdr:cNvPr>
        <xdr:cNvSpPr/>
      </xdr:nvSpPr>
      <xdr:spPr>
        <a:xfrm>
          <a:off x="7810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114844</xdr:rowOff>
    </xdr:from>
    <xdr:to>
      <xdr:col>45</xdr:col>
      <xdr:colOff>177800</xdr:colOff>
      <xdr:row>85</xdr:row>
      <xdr:rowOff>114844</xdr:rowOff>
    </xdr:to>
    <xdr:cxnSp macro="">
      <xdr:nvCxnSpPr>
        <xdr:cNvPr id="372" name="直線コネクタ 371">
          <a:extLst>
            <a:ext uri="{FF2B5EF4-FFF2-40B4-BE49-F238E27FC236}">
              <a16:creationId xmlns:a16="http://schemas.microsoft.com/office/drawing/2014/main" id="{859CEE2D-62BF-4C1A-B72B-D1E479A1FB52}"/>
            </a:ext>
          </a:extLst>
        </xdr:cNvPr>
        <xdr:cNvCxnSpPr/>
      </xdr:nvCxnSpPr>
      <xdr:spPr>
        <a:xfrm>
          <a:off x="7861300" y="146880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70576</xdr:rowOff>
    </xdr:from>
    <xdr:to>
      <xdr:col>36</xdr:col>
      <xdr:colOff>165100</xdr:colOff>
      <xdr:row>86</xdr:row>
      <xdr:rowOff>726</xdr:rowOff>
    </xdr:to>
    <xdr:sp macro="" textlink="">
      <xdr:nvSpPr>
        <xdr:cNvPr id="373" name="楕円 372">
          <a:extLst>
            <a:ext uri="{FF2B5EF4-FFF2-40B4-BE49-F238E27FC236}">
              <a16:creationId xmlns:a16="http://schemas.microsoft.com/office/drawing/2014/main" id="{3B37E8B4-DAD0-43D9-A2EF-77F71CBC0A4B}"/>
            </a:ext>
          </a:extLst>
        </xdr:cNvPr>
        <xdr:cNvSpPr/>
      </xdr:nvSpPr>
      <xdr:spPr>
        <a:xfrm>
          <a:off x="6921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114844</xdr:rowOff>
    </xdr:from>
    <xdr:to>
      <xdr:col>41</xdr:col>
      <xdr:colOff>50800</xdr:colOff>
      <xdr:row>85</xdr:row>
      <xdr:rowOff>121376</xdr:rowOff>
    </xdr:to>
    <xdr:cxnSp macro="">
      <xdr:nvCxnSpPr>
        <xdr:cNvPr id="374" name="直線コネクタ 373">
          <a:extLst>
            <a:ext uri="{FF2B5EF4-FFF2-40B4-BE49-F238E27FC236}">
              <a16:creationId xmlns:a16="http://schemas.microsoft.com/office/drawing/2014/main" id="{FDD225C6-A757-4843-9FE0-AF96FA79F2CD}"/>
            </a:ext>
          </a:extLst>
        </xdr:cNvPr>
        <xdr:cNvCxnSpPr/>
      </xdr:nvCxnSpPr>
      <xdr:spPr>
        <a:xfrm flipV="1">
          <a:off x="6972300" y="146880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D8190107-73C0-4E95-B68B-892758A58491}"/>
            </a:ext>
          </a:extLst>
        </xdr:cNvPr>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37ED586F-AF5E-4B73-96E1-D745739D1F13}"/>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F8258E2A-6584-4166-AA74-AC304C8B0397}"/>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8" name="n_4aveValue【福祉施設】&#10;一人当たり面積">
          <a:extLst>
            <a:ext uri="{FF2B5EF4-FFF2-40B4-BE49-F238E27FC236}">
              <a16:creationId xmlns:a16="http://schemas.microsoft.com/office/drawing/2014/main" id="{57E7FB4C-ABEE-421A-BCAC-6FB7F2AD872E}"/>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156771</xdr:rowOff>
    </xdr:from>
    <xdr:ext cx="469744" cy="259045"/>
    <xdr:sp macro="" textlink="">
      <xdr:nvSpPr>
        <xdr:cNvPr id="379" name="n_1mainValue【福祉施設】&#10;一人当たり面積">
          <a:extLst>
            <a:ext uri="{FF2B5EF4-FFF2-40B4-BE49-F238E27FC236}">
              <a16:creationId xmlns:a16="http://schemas.microsoft.com/office/drawing/2014/main" id="{8FBFC949-6051-4975-91AF-6DDB44B38AA4}"/>
            </a:ext>
          </a:extLst>
        </xdr:cNvPr>
        <xdr:cNvSpPr txBox="1"/>
      </xdr:nvSpPr>
      <xdr:spPr>
        <a:xfrm>
          <a:off x="93917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156771</xdr:rowOff>
    </xdr:from>
    <xdr:ext cx="469744" cy="259045"/>
    <xdr:sp macro="" textlink="">
      <xdr:nvSpPr>
        <xdr:cNvPr id="380" name="n_2mainValue【福祉施設】&#10;一人当たり面積">
          <a:extLst>
            <a:ext uri="{FF2B5EF4-FFF2-40B4-BE49-F238E27FC236}">
              <a16:creationId xmlns:a16="http://schemas.microsoft.com/office/drawing/2014/main" id="{0A80C22F-95C6-465A-B97F-EF7E9FC475FB}"/>
            </a:ext>
          </a:extLst>
        </xdr:cNvPr>
        <xdr:cNvSpPr txBox="1"/>
      </xdr:nvSpPr>
      <xdr:spPr>
        <a:xfrm>
          <a:off x="85154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156771</xdr:rowOff>
    </xdr:from>
    <xdr:ext cx="469744" cy="259045"/>
    <xdr:sp macro="" textlink="">
      <xdr:nvSpPr>
        <xdr:cNvPr id="381" name="n_3mainValue【福祉施設】&#10;一人当たり面積">
          <a:extLst>
            <a:ext uri="{FF2B5EF4-FFF2-40B4-BE49-F238E27FC236}">
              <a16:creationId xmlns:a16="http://schemas.microsoft.com/office/drawing/2014/main" id="{84CDCDAB-FCA3-423F-9BFD-A72E7D469F1E}"/>
            </a:ext>
          </a:extLst>
        </xdr:cNvPr>
        <xdr:cNvSpPr txBox="1"/>
      </xdr:nvSpPr>
      <xdr:spPr>
        <a:xfrm>
          <a:off x="76264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163303</xdr:rowOff>
    </xdr:from>
    <xdr:ext cx="469744" cy="259045"/>
    <xdr:sp macro="" textlink="">
      <xdr:nvSpPr>
        <xdr:cNvPr id="382" name="n_4mainValue【福祉施設】&#10;一人当たり面積">
          <a:extLst>
            <a:ext uri="{FF2B5EF4-FFF2-40B4-BE49-F238E27FC236}">
              <a16:creationId xmlns:a16="http://schemas.microsoft.com/office/drawing/2014/main" id="{612DAB83-36E8-4E00-8AF7-D0A2EE801BB0}"/>
            </a:ext>
          </a:extLst>
        </xdr:cNvPr>
        <xdr:cNvSpPr txBox="1"/>
      </xdr:nvSpPr>
      <xdr:spPr>
        <a:xfrm>
          <a:off x="6737427" y="1473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DEA4809-5FE9-4B56-84D4-2716DFB571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849F02E-FE7B-4689-BF4B-81250A94FDE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435DB57-D603-463E-9E6A-B3511D4475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9A796DAC-7A3B-465F-B091-0E5B8F3E08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F8CB09B3-299E-4F40-8703-D782F23037B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B4B818A-4120-4E0C-B480-79788F02E20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9C3E0C7-A6C2-4117-B7F1-7288BE50FE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3DB124B-B6BD-433A-85BF-71AD421B9D1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709405B2-9EDF-4FE3-B933-FEECBE586B2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D36AB77B-091C-4AC7-A0C7-5E296EDB0B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12535AB-0BE3-4A5F-AE91-EFC8927085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D48AAF6-B624-4D4E-A547-9EEA1094E40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2BD42ED-45AF-40AD-B0CA-04E6B687B51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EE61A9B-9681-4611-8140-F67BBA0AE22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6946FAB2-2336-4A09-898C-67DF68AEB65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D2AE441-FBCF-428E-9559-7C48AF4ED5B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9886C096-10D3-4729-9D1F-8F4AFBB873D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2F270426-5F3C-477C-883B-BC0FAA86A02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7EE3254C-0E18-427A-9E72-028F8CE6D9A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7C33D1EA-3CFF-48EA-80E5-56E8E307242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19FB0804-0771-49AF-885E-0873ABCE0E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D54E6C02-B9E7-458C-999B-2054A14CD22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FCDA13D6-6BD3-4BE2-8D61-6E3B3513A9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BE2284C-23FC-4645-B922-672A3601845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2D2510C-8E69-4023-8A0B-F7F9BAA9EA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2CCD4945-FCE2-49FF-A0A6-C5A4B32A52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757E77B3-2AE5-4A56-98B9-EB379DB961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2B7A5A2D-4784-4888-AD0A-E660E84F1A1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6D07D09B-0783-42F2-A553-C4360987608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C2FE101F-EFFB-497E-9202-086E0FFBCEF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35B1B86B-B21F-4803-BE44-88DD8F14E5C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FDD9281B-DEB9-42AF-A545-4A6FBBBFA86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8203FF4D-29D1-47CF-A167-082DE59F0FF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C679560-4746-40E6-AFE6-9C6C8973F3C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8895053B-74F8-4EFA-86C2-53212B140F1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95AC5A1-923E-48C0-9E06-F214A4795E9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62AB46EB-2F9C-4683-B534-B4ACEC96E3D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214F74C1-742B-4C3A-8C24-2FC19C2F37E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B74FB4BA-E016-4E8E-A98A-64E3F3F4C78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23942E54-347A-497A-B3AE-10D20877B5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一般廃棄物処理施設】&#10;有形固定資産減価償却率グラフ枠">
          <a:extLst>
            <a:ext uri="{FF2B5EF4-FFF2-40B4-BE49-F238E27FC236}">
              <a16:creationId xmlns:a16="http://schemas.microsoft.com/office/drawing/2014/main" id="{5B003CE6-E844-4A8B-9AB3-0B5AD890E2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424" name="直線コネクタ 423">
          <a:extLst>
            <a:ext uri="{FF2B5EF4-FFF2-40B4-BE49-F238E27FC236}">
              <a16:creationId xmlns:a16="http://schemas.microsoft.com/office/drawing/2014/main" id="{399CC175-09D0-4FD7-B8B3-CB9381DBF3AA}"/>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425" name="【一般廃棄物処理施設】&#10;有形固定資産減価償却率最小値テキスト">
          <a:extLst>
            <a:ext uri="{FF2B5EF4-FFF2-40B4-BE49-F238E27FC236}">
              <a16:creationId xmlns:a16="http://schemas.microsoft.com/office/drawing/2014/main" id="{8B9A53BC-2B5B-4D58-92E5-3BC8AAC2B7D3}"/>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426" name="直線コネクタ 425">
          <a:extLst>
            <a:ext uri="{FF2B5EF4-FFF2-40B4-BE49-F238E27FC236}">
              <a16:creationId xmlns:a16="http://schemas.microsoft.com/office/drawing/2014/main" id="{3776AD5E-554B-49DF-A56D-34FE6119F5FA}"/>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427" name="【一般廃棄物処理施設】&#10;有形固定資産減価償却率最大値テキスト">
          <a:extLst>
            <a:ext uri="{FF2B5EF4-FFF2-40B4-BE49-F238E27FC236}">
              <a16:creationId xmlns:a16="http://schemas.microsoft.com/office/drawing/2014/main" id="{D9BFC4DE-F4AE-4668-A51A-57B2594D1535}"/>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428" name="直線コネクタ 427">
          <a:extLst>
            <a:ext uri="{FF2B5EF4-FFF2-40B4-BE49-F238E27FC236}">
              <a16:creationId xmlns:a16="http://schemas.microsoft.com/office/drawing/2014/main" id="{8E6DD3ED-6607-4D1C-B971-1BC9C3E1EC35}"/>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429" name="【一般廃棄物処理施設】&#10;有形固定資産減価償却率平均値テキスト">
          <a:extLst>
            <a:ext uri="{FF2B5EF4-FFF2-40B4-BE49-F238E27FC236}">
              <a16:creationId xmlns:a16="http://schemas.microsoft.com/office/drawing/2014/main" id="{C57213EE-CA51-4E16-B480-8681F25BC0F2}"/>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430" name="フローチャート: 判断 429">
          <a:extLst>
            <a:ext uri="{FF2B5EF4-FFF2-40B4-BE49-F238E27FC236}">
              <a16:creationId xmlns:a16="http://schemas.microsoft.com/office/drawing/2014/main" id="{DC470FB3-2B23-4789-A90C-AFAD844697BC}"/>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431" name="フローチャート: 判断 430">
          <a:extLst>
            <a:ext uri="{FF2B5EF4-FFF2-40B4-BE49-F238E27FC236}">
              <a16:creationId xmlns:a16="http://schemas.microsoft.com/office/drawing/2014/main" id="{45BC74D4-ABC7-4A6F-AA3D-09558B080FF1}"/>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32" name="フローチャート: 判断 431">
          <a:extLst>
            <a:ext uri="{FF2B5EF4-FFF2-40B4-BE49-F238E27FC236}">
              <a16:creationId xmlns:a16="http://schemas.microsoft.com/office/drawing/2014/main" id="{1D10DFFE-AC38-44A1-82E6-D4723E99003E}"/>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433" name="フローチャート: 判断 432">
          <a:extLst>
            <a:ext uri="{FF2B5EF4-FFF2-40B4-BE49-F238E27FC236}">
              <a16:creationId xmlns:a16="http://schemas.microsoft.com/office/drawing/2014/main" id="{B68E4F05-77EB-4D5B-8CF8-C38A5E167EBE}"/>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4" name="フローチャート: 判断 433">
          <a:extLst>
            <a:ext uri="{FF2B5EF4-FFF2-40B4-BE49-F238E27FC236}">
              <a16:creationId xmlns:a16="http://schemas.microsoft.com/office/drawing/2014/main" id="{9D40FA86-93EC-46EC-8AB1-8F9C134A190E}"/>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4339AAF-FF11-4973-87F9-1BEF23E3CAA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4A4523A-D2A4-4B0A-B96D-BFD2086FB12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FA633C61-272C-465B-AE6E-3898FAE833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6D8FB98-D474-48D0-B385-AE6D146FCAD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72A0475-949C-45E8-834D-B908608989B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20501</xdr:rowOff>
    </xdr:from>
    <xdr:to>
      <xdr:col>85</xdr:col>
      <xdr:colOff>177800</xdr:colOff>
      <xdr:row>40</xdr:row>
      <xdr:rowOff>122101</xdr:rowOff>
    </xdr:to>
    <xdr:sp macro="" textlink="">
      <xdr:nvSpPr>
        <xdr:cNvPr id="440" name="楕円 439">
          <a:extLst>
            <a:ext uri="{FF2B5EF4-FFF2-40B4-BE49-F238E27FC236}">
              <a16:creationId xmlns:a16="http://schemas.microsoft.com/office/drawing/2014/main" id="{5465D071-B702-4128-9CEC-00433ADC3A54}"/>
            </a:ext>
          </a:extLst>
        </xdr:cNvPr>
        <xdr:cNvSpPr/>
      </xdr:nvSpPr>
      <xdr:spPr>
        <a:xfrm>
          <a:off x="162687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170378</xdr:rowOff>
    </xdr:from>
    <xdr:ext cx="405111" cy="259045"/>
    <xdr:sp macro="" textlink="">
      <xdr:nvSpPr>
        <xdr:cNvPr id="441" name="【一般廃棄物処理施設】&#10;有形固定資産減価償却率該当値テキスト">
          <a:extLst>
            <a:ext uri="{FF2B5EF4-FFF2-40B4-BE49-F238E27FC236}">
              <a16:creationId xmlns:a16="http://schemas.microsoft.com/office/drawing/2014/main" id="{C20F5905-2A5F-4055-B6DB-45236B4132D8}"/>
            </a:ext>
          </a:extLst>
        </xdr:cNvPr>
        <xdr:cNvSpPr txBox="1"/>
      </xdr:nvSpPr>
      <xdr:spPr>
        <a:xfrm>
          <a:off x="16357600"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144599</xdr:rowOff>
    </xdr:from>
    <xdr:to>
      <xdr:col>81</xdr:col>
      <xdr:colOff>101600</xdr:colOff>
      <xdr:row>40</xdr:row>
      <xdr:rowOff>74749</xdr:rowOff>
    </xdr:to>
    <xdr:sp macro="" textlink="">
      <xdr:nvSpPr>
        <xdr:cNvPr id="442" name="楕円 441">
          <a:extLst>
            <a:ext uri="{FF2B5EF4-FFF2-40B4-BE49-F238E27FC236}">
              <a16:creationId xmlns:a16="http://schemas.microsoft.com/office/drawing/2014/main" id="{2804B25C-EF79-400A-98C9-6BB419A81B89}"/>
            </a:ext>
          </a:extLst>
        </xdr:cNvPr>
        <xdr:cNvSpPr/>
      </xdr:nvSpPr>
      <xdr:spPr>
        <a:xfrm>
          <a:off x="15430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23949</xdr:rowOff>
    </xdr:from>
    <xdr:to>
      <xdr:col>85</xdr:col>
      <xdr:colOff>127000</xdr:colOff>
      <xdr:row>40</xdr:row>
      <xdr:rowOff>71301</xdr:rowOff>
    </xdr:to>
    <xdr:cxnSp macro="">
      <xdr:nvCxnSpPr>
        <xdr:cNvPr id="443" name="直線コネクタ 442">
          <a:extLst>
            <a:ext uri="{FF2B5EF4-FFF2-40B4-BE49-F238E27FC236}">
              <a16:creationId xmlns:a16="http://schemas.microsoft.com/office/drawing/2014/main" id="{7517C609-790A-4032-97A0-E50C694C43A4}"/>
            </a:ext>
          </a:extLst>
        </xdr:cNvPr>
        <xdr:cNvCxnSpPr/>
      </xdr:nvCxnSpPr>
      <xdr:spPr>
        <a:xfrm>
          <a:off x="15481300" y="6881949"/>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146231</xdr:rowOff>
    </xdr:from>
    <xdr:to>
      <xdr:col>76</xdr:col>
      <xdr:colOff>165100</xdr:colOff>
      <xdr:row>40</xdr:row>
      <xdr:rowOff>76381</xdr:rowOff>
    </xdr:to>
    <xdr:sp macro="" textlink="">
      <xdr:nvSpPr>
        <xdr:cNvPr id="444" name="楕円 443">
          <a:extLst>
            <a:ext uri="{FF2B5EF4-FFF2-40B4-BE49-F238E27FC236}">
              <a16:creationId xmlns:a16="http://schemas.microsoft.com/office/drawing/2014/main" id="{AEA2BDB4-C756-4506-A86A-907EA1FD6359}"/>
            </a:ext>
          </a:extLst>
        </xdr:cNvPr>
        <xdr:cNvSpPr/>
      </xdr:nvSpPr>
      <xdr:spPr>
        <a:xfrm>
          <a:off x="14541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23949</xdr:rowOff>
    </xdr:from>
    <xdr:to>
      <xdr:col>81</xdr:col>
      <xdr:colOff>50800</xdr:colOff>
      <xdr:row>40</xdr:row>
      <xdr:rowOff>25581</xdr:rowOff>
    </xdr:to>
    <xdr:cxnSp macro="">
      <xdr:nvCxnSpPr>
        <xdr:cNvPr id="445" name="直線コネクタ 444">
          <a:extLst>
            <a:ext uri="{FF2B5EF4-FFF2-40B4-BE49-F238E27FC236}">
              <a16:creationId xmlns:a16="http://schemas.microsoft.com/office/drawing/2014/main" id="{3DF84212-FF8E-4060-ABB8-3ACF7BD6FB9C}"/>
            </a:ext>
          </a:extLst>
        </xdr:cNvPr>
        <xdr:cNvCxnSpPr/>
      </xdr:nvCxnSpPr>
      <xdr:spPr>
        <a:xfrm flipV="1">
          <a:off x="14592300" y="688194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100512</xdr:rowOff>
    </xdr:from>
    <xdr:to>
      <xdr:col>72</xdr:col>
      <xdr:colOff>38100</xdr:colOff>
      <xdr:row>40</xdr:row>
      <xdr:rowOff>30662</xdr:rowOff>
    </xdr:to>
    <xdr:sp macro="" textlink="">
      <xdr:nvSpPr>
        <xdr:cNvPr id="446" name="楕円 445">
          <a:extLst>
            <a:ext uri="{FF2B5EF4-FFF2-40B4-BE49-F238E27FC236}">
              <a16:creationId xmlns:a16="http://schemas.microsoft.com/office/drawing/2014/main" id="{B33F1FBF-48E8-4E74-B1DE-0650ACB570C7}"/>
            </a:ext>
          </a:extLst>
        </xdr:cNvPr>
        <xdr:cNvSpPr/>
      </xdr:nvSpPr>
      <xdr:spPr>
        <a:xfrm>
          <a:off x="13652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151312</xdr:rowOff>
    </xdr:from>
    <xdr:to>
      <xdr:col>76</xdr:col>
      <xdr:colOff>114300</xdr:colOff>
      <xdr:row>40</xdr:row>
      <xdr:rowOff>25581</xdr:rowOff>
    </xdr:to>
    <xdr:cxnSp macro="">
      <xdr:nvCxnSpPr>
        <xdr:cNvPr id="447" name="直線コネクタ 446">
          <a:extLst>
            <a:ext uri="{FF2B5EF4-FFF2-40B4-BE49-F238E27FC236}">
              <a16:creationId xmlns:a16="http://schemas.microsoft.com/office/drawing/2014/main" id="{503AE1D5-B77D-4CA0-A037-4EF2FFBB8C29}"/>
            </a:ext>
          </a:extLst>
        </xdr:cNvPr>
        <xdr:cNvCxnSpPr/>
      </xdr:nvCxnSpPr>
      <xdr:spPr>
        <a:xfrm>
          <a:off x="13703300" y="683786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56424</xdr:rowOff>
    </xdr:from>
    <xdr:to>
      <xdr:col>67</xdr:col>
      <xdr:colOff>101600</xdr:colOff>
      <xdr:row>39</xdr:row>
      <xdr:rowOff>158024</xdr:rowOff>
    </xdr:to>
    <xdr:sp macro="" textlink="">
      <xdr:nvSpPr>
        <xdr:cNvPr id="448" name="楕円 447">
          <a:extLst>
            <a:ext uri="{FF2B5EF4-FFF2-40B4-BE49-F238E27FC236}">
              <a16:creationId xmlns:a16="http://schemas.microsoft.com/office/drawing/2014/main" id="{B247C72B-8255-406B-8365-5DE89E02A9B5}"/>
            </a:ext>
          </a:extLst>
        </xdr:cNvPr>
        <xdr:cNvSpPr/>
      </xdr:nvSpPr>
      <xdr:spPr>
        <a:xfrm>
          <a:off x="12763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107224</xdr:rowOff>
    </xdr:from>
    <xdr:to>
      <xdr:col>71</xdr:col>
      <xdr:colOff>177800</xdr:colOff>
      <xdr:row>39</xdr:row>
      <xdr:rowOff>151312</xdr:rowOff>
    </xdr:to>
    <xdr:cxnSp macro="">
      <xdr:nvCxnSpPr>
        <xdr:cNvPr id="449" name="直線コネクタ 448">
          <a:extLst>
            <a:ext uri="{FF2B5EF4-FFF2-40B4-BE49-F238E27FC236}">
              <a16:creationId xmlns:a16="http://schemas.microsoft.com/office/drawing/2014/main" id="{8B4E4E9D-55F6-4B4C-8235-191588D68E96}"/>
            </a:ext>
          </a:extLst>
        </xdr:cNvPr>
        <xdr:cNvCxnSpPr/>
      </xdr:nvCxnSpPr>
      <xdr:spPr>
        <a:xfrm>
          <a:off x="12814300" y="679377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450" name="n_1aveValue【一般廃棄物処理施設】&#10;有形固定資産減価償却率">
          <a:extLst>
            <a:ext uri="{FF2B5EF4-FFF2-40B4-BE49-F238E27FC236}">
              <a16:creationId xmlns:a16="http://schemas.microsoft.com/office/drawing/2014/main" id="{E132915D-B133-4177-BE60-9070CA7121FA}"/>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451" name="n_2aveValue【一般廃棄物処理施設】&#10;有形固定資産減価償却率">
          <a:extLst>
            <a:ext uri="{FF2B5EF4-FFF2-40B4-BE49-F238E27FC236}">
              <a16:creationId xmlns:a16="http://schemas.microsoft.com/office/drawing/2014/main" id="{5AFA1762-D234-46FB-917A-40B0DBF8995F}"/>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452" name="n_3aveValue【一般廃棄物処理施設】&#10;有形固定資産減価償却率">
          <a:extLst>
            <a:ext uri="{FF2B5EF4-FFF2-40B4-BE49-F238E27FC236}">
              <a16:creationId xmlns:a16="http://schemas.microsoft.com/office/drawing/2014/main" id="{F93DD6F6-CE73-4265-A934-CE919FB3D589}"/>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53" name="n_4aveValue【一般廃棄物処理施設】&#10;有形固定資産減価償却率">
          <a:extLst>
            <a:ext uri="{FF2B5EF4-FFF2-40B4-BE49-F238E27FC236}">
              <a16:creationId xmlns:a16="http://schemas.microsoft.com/office/drawing/2014/main" id="{B50A8716-9411-4269-921D-7556ACB5DD97}"/>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65876</xdr:rowOff>
    </xdr:from>
    <xdr:ext cx="405111" cy="259045"/>
    <xdr:sp macro="" textlink="">
      <xdr:nvSpPr>
        <xdr:cNvPr id="454" name="n_1mainValue【一般廃棄物処理施設】&#10;有形固定資産減価償却率">
          <a:extLst>
            <a:ext uri="{FF2B5EF4-FFF2-40B4-BE49-F238E27FC236}">
              <a16:creationId xmlns:a16="http://schemas.microsoft.com/office/drawing/2014/main" id="{BA9105D6-AAF9-4901-BB94-9F66A143EFE4}"/>
            </a:ext>
          </a:extLst>
        </xdr:cNvPr>
        <xdr:cNvSpPr txBox="1"/>
      </xdr:nvSpPr>
      <xdr:spPr>
        <a:xfrm>
          <a:off x="15266044" y="69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67508</xdr:rowOff>
    </xdr:from>
    <xdr:ext cx="405111" cy="259045"/>
    <xdr:sp macro="" textlink="">
      <xdr:nvSpPr>
        <xdr:cNvPr id="455" name="n_2mainValue【一般廃棄物処理施設】&#10;有形固定資産減価償却率">
          <a:extLst>
            <a:ext uri="{FF2B5EF4-FFF2-40B4-BE49-F238E27FC236}">
              <a16:creationId xmlns:a16="http://schemas.microsoft.com/office/drawing/2014/main" id="{14FEB56B-5B2B-4728-B3E1-E174B9FBF62D}"/>
            </a:ext>
          </a:extLst>
        </xdr:cNvPr>
        <xdr:cNvSpPr txBox="1"/>
      </xdr:nvSpPr>
      <xdr:spPr>
        <a:xfrm>
          <a:off x="143897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21789</xdr:rowOff>
    </xdr:from>
    <xdr:ext cx="405111" cy="259045"/>
    <xdr:sp macro="" textlink="">
      <xdr:nvSpPr>
        <xdr:cNvPr id="456" name="n_3mainValue【一般廃棄物処理施設】&#10;有形固定資産減価償却率">
          <a:extLst>
            <a:ext uri="{FF2B5EF4-FFF2-40B4-BE49-F238E27FC236}">
              <a16:creationId xmlns:a16="http://schemas.microsoft.com/office/drawing/2014/main" id="{52930D15-34CA-4778-AF3D-E5563322A242}"/>
            </a:ext>
          </a:extLst>
        </xdr:cNvPr>
        <xdr:cNvSpPr txBox="1"/>
      </xdr:nvSpPr>
      <xdr:spPr>
        <a:xfrm>
          <a:off x="13500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149151</xdr:rowOff>
    </xdr:from>
    <xdr:ext cx="405111" cy="259045"/>
    <xdr:sp macro="" textlink="">
      <xdr:nvSpPr>
        <xdr:cNvPr id="457" name="n_4mainValue【一般廃棄物処理施設】&#10;有形固定資産減価償却率">
          <a:extLst>
            <a:ext uri="{FF2B5EF4-FFF2-40B4-BE49-F238E27FC236}">
              <a16:creationId xmlns:a16="http://schemas.microsoft.com/office/drawing/2014/main" id="{88957F9C-89CB-4B29-9430-B1ECCFBD3D83}"/>
            </a:ext>
          </a:extLst>
        </xdr:cNvPr>
        <xdr:cNvSpPr txBox="1"/>
      </xdr:nvSpPr>
      <xdr:spPr>
        <a:xfrm>
          <a:off x="12611744"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4EE2E41E-B71E-419A-9245-6AC45C2A688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C1375419-2009-418F-A803-DDF381CF50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EC045AF3-8177-46D2-BE63-AA724D9E09D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6A0C0F5E-0328-4807-91EC-D2C5D217E85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C2F021D2-791F-434E-A2B5-ED6B3A3A603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4CE75B81-E422-4679-ACEF-4929B847664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36144FC5-0940-4EC6-ABFA-DC8EF58CA0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75A23E4F-CFE0-4E3C-97A0-413E8D4789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B015F6C-EBAD-4C62-AA3A-57FB18755BD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2196C28-CC26-4022-A723-770155CC49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8" name="直線コネクタ 467">
          <a:extLst>
            <a:ext uri="{FF2B5EF4-FFF2-40B4-BE49-F238E27FC236}">
              <a16:creationId xmlns:a16="http://schemas.microsoft.com/office/drawing/2014/main" id="{B7C6FDFE-2D40-44B6-A7ED-BA3C7542118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9" name="テキスト ボックス 468">
          <a:extLst>
            <a:ext uri="{FF2B5EF4-FFF2-40B4-BE49-F238E27FC236}">
              <a16:creationId xmlns:a16="http://schemas.microsoft.com/office/drawing/2014/main" id="{F0E2A9E4-4550-4950-9C8E-571D5BE0C32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0" name="直線コネクタ 469">
          <a:extLst>
            <a:ext uri="{FF2B5EF4-FFF2-40B4-BE49-F238E27FC236}">
              <a16:creationId xmlns:a16="http://schemas.microsoft.com/office/drawing/2014/main" id="{E27FDF97-C5C8-47D0-9523-06C2D4D71E5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1" name="テキスト ボックス 470">
          <a:extLst>
            <a:ext uri="{FF2B5EF4-FFF2-40B4-BE49-F238E27FC236}">
              <a16:creationId xmlns:a16="http://schemas.microsoft.com/office/drawing/2014/main" id="{4B339934-2EE3-4E8F-AD7B-6CC53430ED4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2" name="直線コネクタ 471">
          <a:extLst>
            <a:ext uri="{FF2B5EF4-FFF2-40B4-BE49-F238E27FC236}">
              <a16:creationId xmlns:a16="http://schemas.microsoft.com/office/drawing/2014/main" id="{1652BD08-7BA8-4DF9-979D-3FD34BE2B5A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3" name="テキスト ボックス 472">
          <a:extLst>
            <a:ext uri="{FF2B5EF4-FFF2-40B4-BE49-F238E27FC236}">
              <a16:creationId xmlns:a16="http://schemas.microsoft.com/office/drawing/2014/main" id="{7E342CD4-8284-4AA9-B7D2-C96BF4DF6E5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4" name="直線コネクタ 473">
          <a:extLst>
            <a:ext uri="{FF2B5EF4-FFF2-40B4-BE49-F238E27FC236}">
              <a16:creationId xmlns:a16="http://schemas.microsoft.com/office/drawing/2014/main" id="{FCADFA44-6AD7-4A9F-BE56-8D4C79B6A0A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5" name="テキスト ボックス 474">
          <a:extLst>
            <a:ext uri="{FF2B5EF4-FFF2-40B4-BE49-F238E27FC236}">
              <a16:creationId xmlns:a16="http://schemas.microsoft.com/office/drawing/2014/main" id="{D5FC8193-4596-4A64-9221-F83713B173B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4B6902F9-D1BA-4431-872C-003365A5C48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a:extLst>
            <a:ext uri="{FF2B5EF4-FFF2-40B4-BE49-F238E27FC236}">
              <a16:creationId xmlns:a16="http://schemas.microsoft.com/office/drawing/2014/main" id="{4C078A98-DC74-4AF2-A051-837B27A6D39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CC532142-3191-47EF-9C99-39DE82FE1A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479" name="直線コネクタ 478">
          <a:extLst>
            <a:ext uri="{FF2B5EF4-FFF2-40B4-BE49-F238E27FC236}">
              <a16:creationId xmlns:a16="http://schemas.microsoft.com/office/drawing/2014/main" id="{A11423CB-7028-4301-A005-33F5A6A78980}"/>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9D27CBB4-1C52-4B91-933C-26394F067913}"/>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481" name="直線コネクタ 480">
          <a:extLst>
            <a:ext uri="{FF2B5EF4-FFF2-40B4-BE49-F238E27FC236}">
              <a16:creationId xmlns:a16="http://schemas.microsoft.com/office/drawing/2014/main" id="{AAEC8A6C-4C3A-4F2A-8BED-9C6DDCEE80DC}"/>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482" name="【一般廃棄物処理施設】&#10;一人当たり有形固定資産（償却資産）額最大値テキスト">
          <a:extLst>
            <a:ext uri="{FF2B5EF4-FFF2-40B4-BE49-F238E27FC236}">
              <a16:creationId xmlns:a16="http://schemas.microsoft.com/office/drawing/2014/main" id="{55711C73-05F1-4218-8DE5-8AA7F5F461D7}"/>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483" name="直線コネクタ 482">
          <a:extLst>
            <a:ext uri="{FF2B5EF4-FFF2-40B4-BE49-F238E27FC236}">
              <a16:creationId xmlns:a16="http://schemas.microsoft.com/office/drawing/2014/main" id="{5D7366CC-DD1B-408F-9ED9-7A47BD7DAF54}"/>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812E35CE-1663-4F5C-B31A-7ADEEBE6E995}"/>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485" name="フローチャート: 判断 484">
          <a:extLst>
            <a:ext uri="{FF2B5EF4-FFF2-40B4-BE49-F238E27FC236}">
              <a16:creationId xmlns:a16="http://schemas.microsoft.com/office/drawing/2014/main" id="{0BDB6F5D-A80C-4BF4-B93C-9034EFCF60BA}"/>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486" name="フローチャート: 判断 485">
          <a:extLst>
            <a:ext uri="{FF2B5EF4-FFF2-40B4-BE49-F238E27FC236}">
              <a16:creationId xmlns:a16="http://schemas.microsoft.com/office/drawing/2014/main" id="{570096EB-F1E4-490B-A369-A67CF1899FAE}"/>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487" name="フローチャート: 判断 486">
          <a:extLst>
            <a:ext uri="{FF2B5EF4-FFF2-40B4-BE49-F238E27FC236}">
              <a16:creationId xmlns:a16="http://schemas.microsoft.com/office/drawing/2014/main" id="{4DBCEAF7-35D9-4957-A91B-87A3B24A2C3B}"/>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488" name="フローチャート: 判断 487">
          <a:extLst>
            <a:ext uri="{FF2B5EF4-FFF2-40B4-BE49-F238E27FC236}">
              <a16:creationId xmlns:a16="http://schemas.microsoft.com/office/drawing/2014/main" id="{5D46DD16-A217-4B1D-BD81-632AFF79240D}"/>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489" name="フローチャート: 判断 488">
          <a:extLst>
            <a:ext uri="{FF2B5EF4-FFF2-40B4-BE49-F238E27FC236}">
              <a16:creationId xmlns:a16="http://schemas.microsoft.com/office/drawing/2014/main" id="{28FB592D-FD88-45B0-B826-FDD40040B5FF}"/>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778FB29-60F2-4E5A-A985-2131648BC1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5070D20-7FE2-4A66-8F95-99159D5E9C2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2FF3456-70BB-4FA8-8E52-8B47593ED10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DA552A0-FD7B-4822-B3B7-A81C173A231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1496EEEF-5349-4D86-ADED-D4D742B4C3B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136980</xdr:rowOff>
    </xdr:from>
    <xdr:to>
      <xdr:col>116</xdr:col>
      <xdr:colOff>114300</xdr:colOff>
      <xdr:row>41</xdr:row>
      <xdr:rowOff>67130</xdr:rowOff>
    </xdr:to>
    <xdr:sp macro="" textlink="">
      <xdr:nvSpPr>
        <xdr:cNvPr id="495" name="楕円 494">
          <a:extLst>
            <a:ext uri="{FF2B5EF4-FFF2-40B4-BE49-F238E27FC236}">
              <a16:creationId xmlns:a16="http://schemas.microsoft.com/office/drawing/2014/main" id="{7E7B96EE-D9A8-4E4E-8A09-B9FE3B0D870B}"/>
            </a:ext>
          </a:extLst>
        </xdr:cNvPr>
        <xdr:cNvSpPr/>
      </xdr:nvSpPr>
      <xdr:spPr>
        <a:xfrm>
          <a:off x="22110700" y="699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51907</xdr:rowOff>
    </xdr:from>
    <xdr:ext cx="534377" cy="259045"/>
    <xdr:sp macro="" textlink="">
      <xdr:nvSpPr>
        <xdr:cNvPr id="496" name="【一般廃棄物処理施設】&#10;一人当たり有形固定資産（償却資産）額該当値テキスト">
          <a:extLst>
            <a:ext uri="{FF2B5EF4-FFF2-40B4-BE49-F238E27FC236}">
              <a16:creationId xmlns:a16="http://schemas.microsoft.com/office/drawing/2014/main" id="{07131989-977A-45D7-BA62-0070F4144310}"/>
            </a:ext>
          </a:extLst>
        </xdr:cNvPr>
        <xdr:cNvSpPr txBox="1"/>
      </xdr:nvSpPr>
      <xdr:spPr>
        <a:xfrm>
          <a:off x="22199600" y="690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138178</xdr:rowOff>
    </xdr:from>
    <xdr:to>
      <xdr:col>112</xdr:col>
      <xdr:colOff>38100</xdr:colOff>
      <xdr:row>41</xdr:row>
      <xdr:rowOff>68328</xdr:rowOff>
    </xdr:to>
    <xdr:sp macro="" textlink="">
      <xdr:nvSpPr>
        <xdr:cNvPr id="497" name="楕円 496">
          <a:extLst>
            <a:ext uri="{FF2B5EF4-FFF2-40B4-BE49-F238E27FC236}">
              <a16:creationId xmlns:a16="http://schemas.microsoft.com/office/drawing/2014/main" id="{B81EBDA6-D08E-4C21-9139-217DA5832CE8}"/>
            </a:ext>
          </a:extLst>
        </xdr:cNvPr>
        <xdr:cNvSpPr/>
      </xdr:nvSpPr>
      <xdr:spPr>
        <a:xfrm>
          <a:off x="21272500" y="699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16330</xdr:rowOff>
    </xdr:from>
    <xdr:to>
      <xdr:col>116</xdr:col>
      <xdr:colOff>63500</xdr:colOff>
      <xdr:row>41</xdr:row>
      <xdr:rowOff>17528</xdr:rowOff>
    </xdr:to>
    <xdr:cxnSp macro="">
      <xdr:nvCxnSpPr>
        <xdr:cNvPr id="498" name="直線コネクタ 497">
          <a:extLst>
            <a:ext uri="{FF2B5EF4-FFF2-40B4-BE49-F238E27FC236}">
              <a16:creationId xmlns:a16="http://schemas.microsoft.com/office/drawing/2014/main" id="{36BBCE3C-EFA1-41EE-B4B8-BA9CBAF2BDF5}"/>
            </a:ext>
          </a:extLst>
        </xdr:cNvPr>
        <xdr:cNvCxnSpPr/>
      </xdr:nvCxnSpPr>
      <xdr:spPr>
        <a:xfrm flipV="1">
          <a:off x="21323300" y="7045780"/>
          <a:ext cx="8382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142891</xdr:rowOff>
    </xdr:from>
    <xdr:to>
      <xdr:col>107</xdr:col>
      <xdr:colOff>101600</xdr:colOff>
      <xdr:row>41</xdr:row>
      <xdr:rowOff>73041</xdr:rowOff>
    </xdr:to>
    <xdr:sp macro="" textlink="">
      <xdr:nvSpPr>
        <xdr:cNvPr id="499" name="楕円 498">
          <a:extLst>
            <a:ext uri="{FF2B5EF4-FFF2-40B4-BE49-F238E27FC236}">
              <a16:creationId xmlns:a16="http://schemas.microsoft.com/office/drawing/2014/main" id="{577C4E44-341D-46E1-980B-6176A49164F6}"/>
            </a:ext>
          </a:extLst>
        </xdr:cNvPr>
        <xdr:cNvSpPr/>
      </xdr:nvSpPr>
      <xdr:spPr>
        <a:xfrm>
          <a:off x="20383500" y="700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17528</xdr:rowOff>
    </xdr:from>
    <xdr:to>
      <xdr:col>111</xdr:col>
      <xdr:colOff>177800</xdr:colOff>
      <xdr:row>41</xdr:row>
      <xdr:rowOff>22241</xdr:rowOff>
    </xdr:to>
    <xdr:cxnSp macro="">
      <xdr:nvCxnSpPr>
        <xdr:cNvPr id="500" name="直線コネクタ 499">
          <a:extLst>
            <a:ext uri="{FF2B5EF4-FFF2-40B4-BE49-F238E27FC236}">
              <a16:creationId xmlns:a16="http://schemas.microsoft.com/office/drawing/2014/main" id="{0109AE92-C2DB-41CC-899E-6ADAFC83E0D4}"/>
            </a:ext>
          </a:extLst>
        </xdr:cNvPr>
        <xdr:cNvCxnSpPr/>
      </xdr:nvCxnSpPr>
      <xdr:spPr>
        <a:xfrm flipV="1">
          <a:off x="20434300" y="7046978"/>
          <a:ext cx="88900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143142</xdr:rowOff>
    </xdr:from>
    <xdr:to>
      <xdr:col>102</xdr:col>
      <xdr:colOff>165100</xdr:colOff>
      <xdr:row>41</xdr:row>
      <xdr:rowOff>73292</xdr:rowOff>
    </xdr:to>
    <xdr:sp macro="" textlink="">
      <xdr:nvSpPr>
        <xdr:cNvPr id="501" name="楕円 500">
          <a:extLst>
            <a:ext uri="{FF2B5EF4-FFF2-40B4-BE49-F238E27FC236}">
              <a16:creationId xmlns:a16="http://schemas.microsoft.com/office/drawing/2014/main" id="{60A20C27-DA1B-4B02-BEC5-9CD46D932F42}"/>
            </a:ext>
          </a:extLst>
        </xdr:cNvPr>
        <xdr:cNvSpPr/>
      </xdr:nvSpPr>
      <xdr:spPr>
        <a:xfrm>
          <a:off x="19494500" y="700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22241</xdr:rowOff>
    </xdr:from>
    <xdr:to>
      <xdr:col>107</xdr:col>
      <xdr:colOff>50800</xdr:colOff>
      <xdr:row>41</xdr:row>
      <xdr:rowOff>22492</xdr:rowOff>
    </xdr:to>
    <xdr:cxnSp macro="">
      <xdr:nvCxnSpPr>
        <xdr:cNvPr id="502" name="直線コネクタ 501">
          <a:extLst>
            <a:ext uri="{FF2B5EF4-FFF2-40B4-BE49-F238E27FC236}">
              <a16:creationId xmlns:a16="http://schemas.microsoft.com/office/drawing/2014/main" id="{A8C01B93-76EA-454D-A1C4-6AE4CA499289}"/>
            </a:ext>
          </a:extLst>
        </xdr:cNvPr>
        <xdr:cNvCxnSpPr/>
      </xdr:nvCxnSpPr>
      <xdr:spPr>
        <a:xfrm flipV="1">
          <a:off x="19545300" y="7051691"/>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145150</xdr:rowOff>
    </xdr:from>
    <xdr:to>
      <xdr:col>98</xdr:col>
      <xdr:colOff>38100</xdr:colOff>
      <xdr:row>41</xdr:row>
      <xdr:rowOff>75300</xdr:rowOff>
    </xdr:to>
    <xdr:sp macro="" textlink="">
      <xdr:nvSpPr>
        <xdr:cNvPr id="503" name="楕円 502">
          <a:extLst>
            <a:ext uri="{FF2B5EF4-FFF2-40B4-BE49-F238E27FC236}">
              <a16:creationId xmlns:a16="http://schemas.microsoft.com/office/drawing/2014/main" id="{B36D3FD0-B248-4D2D-A440-8F6F30EF0D7A}"/>
            </a:ext>
          </a:extLst>
        </xdr:cNvPr>
        <xdr:cNvSpPr/>
      </xdr:nvSpPr>
      <xdr:spPr>
        <a:xfrm>
          <a:off x="18605500" y="70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22492</xdr:rowOff>
    </xdr:from>
    <xdr:to>
      <xdr:col>102</xdr:col>
      <xdr:colOff>114300</xdr:colOff>
      <xdr:row>41</xdr:row>
      <xdr:rowOff>24500</xdr:rowOff>
    </xdr:to>
    <xdr:cxnSp macro="">
      <xdr:nvCxnSpPr>
        <xdr:cNvPr id="504" name="直線コネクタ 503">
          <a:extLst>
            <a:ext uri="{FF2B5EF4-FFF2-40B4-BE49-F238E27FC236}">
              <a16:creationId xmlns:a16="http://schemas.microsoft.com/office/drawing/2014/main" id="{A6B23433-0E5E-40FA-AF9F-EA51D61B61B2}"/>
            </a:ext>
          </a:extLst>
        </xdr:cNvPr>
        <xdr:cNvCxnSpPr/>
      </xdr:nvCxnSpPr>
      <xdr:spPr>
        <a:xfrm flipV="1">
          <a:off x="18656300" y="7051942"/>
          <a:ext cx="88900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D3E6DCB9-2D6C-46F6-A2D6-897046307A73}"/>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F2002AA6-9643-47AB-9F42-92BA08771CB5}"/>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38052755-4733-477E-9A4A-ABE3DBF45D98}"/>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508" name="n_4aveValue【一般廃棄物処理施設】&#10;一人当たり有形固定資産（償却資産）額">
          <a:extLst>
            <a:ext uri="{FF2B5EF4-FFF2-40B4-BE49-F238E27FC236}">
              <a16:creationId xmlns:a16="http://schemas.microsoft.com/office/drawing/2014/main" id="{F29CC980-70C3-4FA1-84D3-0C766BEBC38A}"/>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59455</xdr:rowOff>
    </xdr:from>
    <xdr:ext cx="534377" cy="259045"/>
    <xdr:sp macro="" textlink="">
      <xdr:nvSpPr>
        <xdr:cNvPr id="509" name="n_1mainValue【一般廃棄物処理施設】&#10;一人当たり有形固定資産（償却資産）額">
          <a:extLst>
            <a:ext uri="{FF2B5EF4-FFF2-40B4-BE49-F238E27FC236}">
              <a16:creationId xmlns:a16="http://schemas.microsoft.com/office/drawing/2014/main" id="{4576D0E2-4A9F-4289-89B3-F2A1BC3BCA63}"/>
            </a:ext>
          </a:extLst>
        </xdr:cNvPr>
        <xdr:cNvSpPr txBox="1"/>
      </xdr:nvSpPr>
      <xdr:spPr>
        <a:xfrm>
          <a:off x="21043411" y="708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64168</xdr:rowOff>
    </xdr:from>
    <xdr:ext cx="534377" cy="259045"/>
    <xdr:sp macro="" textlink="">
      <xdr:nvSpPr>
        <xdr:cNvPr id="510" name="n_2mainValue【一般廃棄物処理施設】&#10;一人当たり有形固定資産（償却資産）額">
          <a:extLst>
            <a:ext uri="{FF2B5EF4-FFF2-40B4-BE49-F238E27FC236}">
              <a16:creationId xmlns:a16="http://schemas.microsoft.com/office/drawing/2014/main" id="{C98AE8AE-E1B8-45C2-ACDF-1F2506AA7832}"/>
            </a:ext>
          </a:extLst>
        </xdr:cNvPr>
        <xdr:cNvSpPr txBox="1"/>
      </xdr:nvSpPr>
      <xdr:spPr>
        <a:xfrm>
          <a:off x="20167111" y="709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64419</xdr:rowOff>
    </xdr:from>
    <xdr:ext cx="534377" cy="259045"/>
    <xdr:sp macro="" textlink="">
      <xdr:nvSpPr>
        <xdr:cNvPr id="511" name="n_3mainValue【一般廃棄物処理施設】&#10;一人当たり有形固定資産（償却資産）額">
          <a:extLst>
            <a:ext uri="{FF2B5EF4-FFF2-40B4-BE49-F238E27FC236}">
              <a16:creationId xmlns:a16="http://schemas.microsoft.com/office/drawing/2014/main" id="{32DCD7DC-BF94-40FB-AC19-1090EC45E4C4}"/>
            </a:ext>
          </a:extLst>
        </xdr:cNvPr>
        <xdr:cNvSpPr txBox="1"/>
      </xdr:nvSpPr>
      <xdr:spPr>
        <a:xfrm>
          <a:off x="19278111" y="709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66427</xdr:rowOff>
    </xdr:from>
    <xdr:ext cx="534377" cy="259045"/>
    <xdr:sp macro="" textlink="">
      <xdr:nvSpPr>
        <xdr:cNvPr id="512" name="n_4mainValue【一般廃棄物処理施設】&#10;一人当たり有形固定資産（償却資産）額">
          <a:extLst>
            <a:ext uri="{FF2B5EF4-FFF2-40B4-BE49-F238E27FC236}">
              <a16:creationId xmlns:a16="http://schemas.microsoft.com/office/drawing/2014/main" id="{0AFA1FA3-9BFA-4593-9CE1-5330A82C5B05}"/>
            </a:ext>
          </a:extLst>
        </xdr:cNvPr>
        <xdr:cNvSpPr txBox="1"/>
      </xdr:nvSpPr>
      <xdr:spPr>
        <a:xfrm>
          <a:off x="18389111" y="709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9345B7BE-EDD9-4012-A9D5-A628B718E9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E5938E84-A7D6-4A8C-867F-DBF23CB1C78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8DCC89D4-0825-4D11-A527-265BEB5D9DF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DDF8886A-22A3-4942-875D-214F3B11C34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439DDD16-B15F-4D8D-AFF5-3CF4ACF5B7B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A8CE8620-969E-487F-995E-CF42E0E0C64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22078806-7961-4340-BA3E-2204F3011FF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131226B8-2256-485F-B14A-CB723EFED89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43759C83-A544-4110-B38C-5C19F7C5F0E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20588FE5-407E-4C00-AF32-A816CBB316F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F4A24147-0F23-404C-B405-036A32A7AEB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4EFE69F2-C985-4B91-ACF8-3D895024D09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5" name="テキスト ボックス 524">
          <a:extLst>
            <a:ext uri="{FF2B5EF4-FFF2-40B4-BE49-F238E27FC236}">
              <a16:creationId xmlns:a16="http://schemas.microsoft.com/office/drawing/2014/main" id="{D7A1ED72-0EDE-4B7E-B104-FC112C4C5E8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3628F7E3-5B80-48FC-B800-D348ACD3389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7D8414F9-8D98-438D-BF31-CF62B6A5513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6429F178-0005-4B60-AFFC-7C40924A24B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98D56F70-64AB-40FE-B794-F4B66CB842F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618E2B97-66A8-4A41-8BBC-1FA30DE9A8F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495C98DB-0FD2-4D3B-B367-32D3402FE9A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37696F5C-529D-46D4-91C1-3627E441294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24739E16-CC31-4BA1-AAFF-B2515E087A2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E37B4C01-BAFF-4917-993E-E229CF62D5C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5" name="テキスト ボックス 534">
          <a:extLst>
            <a:ext uri="{FF2B5EF4-FFF2-40B4-BE49-F238E27FC236}">
              <a16:creationId xmlns:a16="http://schemas.microsoft.com/office/drawing/2014/main" id="{D7C3A717-78F3-4AE1-BB42-AEA29CFE24C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FD45B9B-09C4-43EF-ACD4-51AFFA1ED5B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保健センター・保健所】&#10;有形固定資産減価償却率グラフ枠">
          <a:extLst>
            <a:ext uri="{FF2B5EF4-FFF2-40B4-BE49-F238E27FC236}">
              <a16:creationId xmlns:a16="http://schemas.microsoft.com/office/drawing/2014/main" id="{96BDA771-3D5B-481B-ADC6-8B68996B824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538" name="直線コネクタ 537">
          <a:extLst>
            <a:ext uri="{FF2B5EF4-FFF2-40B4-BE49-F238E27FC236}">
              <a16:creationId xmlns:a16="http://schemas.microsoft.com/office/drawing/2014/main" id="{510EB87D-4FDA-4A29-BAE1-658EBEC73577}"/>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9" name="【保健センター・保健所】&#10;有形固定資産減価償却率最小値テキスト">
          <a:extLst>
            <a:ext uri="{FF2B5EF4-FFF2-40B4-BE49-F238E27FC236}">
              <a16:creationId xmlns:a16="http://schemas.microsoft.com/office/drawing/2014/main" id="{8F21168C-28D1-4EAB-B2E5-4480D65E1A6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0" name="直線コネクタ 539">
          <a:extLst>
            <a:ext uri="{FF2B5EF4-FFF2-40B4-BE49-F238E27FC236}">
              <a16:creationId xmlns:a16="http://schemas.microsoft.com/office/drawing/2014/main" id="{F5529E03-2ED3-47A2-A9BE-A3520A33389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41" name="【保健センター・保健所】&#10;有形固定資産減価償却率最大値テキスト">
          <a:extLst>
            <a:ext uri="{FF2B5EF4-FFF2-40B4-BE49-F238E27FC236}">
              <a16:creationId xmlns:a16="http://schemas.microsoft.com/office/drawing/2014/main" id="{3782896B-0E6A-4C2A-991F-75277AF1E4B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42" name="直線コネクタ 541">
          <a:extLst>
            <a:ext uri="{FF2B5EF4-FFF2-40B4-BE49-F238E27FC236}">
              <a16:creationId xmlns:a16="http://schemas.microsoft.com/office/drawing/2014/main" id="{22AB4F18-7FAC-471E-8C7E-370745042069}"/>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3" name="【保健センター・保健所】&#10;有形固定資産減価償却率平均値テキスト">
          <a:extLst>
            <a:ext uri="{FF2B5EF4-FFF2-40B4-BE49-F238E27FC236}">
              <a16:creationId xmlns:a16="http://schemas.microsoft.com/office/drawing/2014/main" id="{E05BB6FE-102C-4F87-AF57-16D821A68786}"/>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4" name="フローチャート: 判断 543">
          <a:extLst>
            <a:ext uri="{FF2B5EF4-FFF2-40B4-BE49-F238E27FC236}">
              <a16:creationId xmlns:a16="http://schemas.microsoft.com/office/drawing/2014/main" id="{CE4C4F60-CDB4-4076-8107-47EE84E40217}"/>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545" name="フローチャート: 判断 544">
          <a:extLst>
            <a:ext uri="{FF2B5EF4-FFF2-40B4-BE49-F238E27FC236}">
              <a16:creationId xmlns:a16="http://schemas.microsoft.com/office/drawing/2014/main" id="{A1601905-D154-41F0-9A96-66B3292FD5B2}"/>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46" name="フローチャート: 判断 545">
          <a:extLst>
            <a:ext uri="{FF2B5EF4-FFF2-40B4-BE49-F238E27FC236}">
              <a16:creationId xmlns:a16="http://schemas.microsoft.com/office/drawing/2014/main" id="{F728CAF3-97CD-40CB-8312-C7625A65A96B}"/>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547" name="フローチャート: 判断 546">
          <a:extLst>
            <a:ext uri="{FF2B5EF4-FFF2-40B4-BE49-F238E27FC236}">
              <a16:creationId xmlns:a16="http://schemas.microsoft.com/office/drawing/2014/main" id="{E875EA23-D734-456C-88FA-FB621E0E8FB8}"/>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548" name="フローチャート: 判断 547">
          <a:extLst>
            <a:ext uri="{FF2B5EF4-FFF2-40B4-BE49-F238E27FC236}">
              <a16:creationId xmlns:a16="http://schemas.microsoft.com/office/drawing/2014/main" id="{E888984E-2537-487D-A40F-D052A6A01CAF}"/>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8F5A2E3-8FEB-47FC-BDAC-6E93B5943AA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C8293E5-A65F-448E-ABEC-897B49D2121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4A59435-6041-4093-A2AB-C03656137C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CBAEAC8-8AB0-43A7-AE2D-26A71A073BC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C681DBB-75F0-4BB1-AE7A-234270E5028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96157</xdr:rowOff>
    </xdr:from>
    <xdr:to>
      <xdr:col>85</xdr:col>
      <xdr:colOff>177800</xdr:colOff>
      <xdr:row>61</xdr:row>
      <xdr:rowOff>26307</xdr:rowOff>
    </xdr:to>
    <xdr:sp macro="" textlink="">
      <xdr:nvSpPr>
        <xdr:cNvPr id="554" name="楕円 553">
          <a:extLst>
            <a:ext uri="{FF2B5EF4-FFF2-40B4-BE49-F238E27FC236}">
              <a16:creationId xmlns:a16="http://schemas.microsoft.com/office/drawing/2014/main" id="{7F8DDAE9-5EB9-4505-9DA6-D19AB862B798}"/>
            </a:ext>
          </a:extLst>
        </xdr:cNvPr>
        <xdr:cNvSpPr/>
      </xdr:nvSpPr>
      <xdr:spPr>
        <a:xfrm>
          <a:off x="162687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74584</xdr:rowOff>
    </xdr:from>
    <xdr:ext cx="405111" cy="259045"/>
    <xdr:sp macro="" textlink="">
      <xdr:nvSpPr>
        <xdr:cNvPr id="555" name="【保健センター・保健所】&#10;有形固定資産減価償却率該当値テキスト">
          <a:extLst>
            <a:ext uri="{FF2B5EF4-FFF2-40B4-BE49-F238E27FC236}">
              <a16:creationId xmlns:a16="http://schemas.microsoft.com/office/drawing/2014/main" id="{8045715C-5939-4BDE-83BD-E53A8024143D}"/>
            </a:ext>
          </a:extLst>
        </xdr:cNvPr>
        <xdr:cNvSpPr txBox="1"/>
      </xdr:nvSpPr>
      <xdr:spPr>
        <a:xfrm>
          <a:off x="16357600"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56" name="楕円 555">
          <a:extLst>
            <a:ext uri="{FF2B5EF4-FFF2-40B4-BE49-F238E27FC236}">
              <a16:creationId xmlns:a16="http://schemas.microsoft.com/office/drawing/2014/main" id="{4EC386B0-119C-497A-BC33-D5C8B06313B7}"/>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146957</xdr:rowOff>
    </xdr:to>
    <xdr:cxnSp macro="">
      <xdr:nvCxnSpPr>
        <xdr:cNvPr id="557" name="直線コネクタ 556">
          <a:extLst>
            <a:ext uri="{FF2B5EF4-FFF2-40B4-BE49-F238E27FC236}">
              <a16:creationId xmlns:a16="http://schemas.microsoft.com/office/drawing/2014/main" id="{BB22FB50-C41C-4B8A-864E-396B42B85C60}"/>
            </a:ext>
          </a:extLst>
        </xdr:cNvPr>
        <xdr:cNvCxnSpPr/>
      </xdr:nvCxnSpPr>
      <xdr:spPr>
        <a:xfrm>
          <a:off x="15481300" y="10401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58" name="楕円 557">
          <a:extLst>
            <a:ext uri="{FF2B5EF4-FFF2-40B4-BE49-F238E27FC236}">
              <a16:creationId xmlns:a16="http://schemas.microsoft.com/office/drawing/2014/main" id="{937B0103-92AC-4CB3-BEC3-0CF924E743E0}"/>
            </a:ext>
          </a:extLst>
        </xdr:cNvPr>
        <xdr:cNvSpPr/>
      </xdr:nvSpPr>
      <xdr:spPr>
        <a:xfrm>
          <a:off x="14541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80010</xdr:rowOff>
    </xdr:from>
    <xdr:to>
      <xdr:col>81</xdr:col>
      <xdr:colOff>50800</xdr:colOff>
      <xdr:row>60</xdr:row>
      <xdr:rowOff>114300</xdr:rowOff>
    </xdr:to>
    <xdr:cxnSp macro="">
      <xdr:nvCxnSpPr>
        <xdr:cNvPr id="559" name="直線コネクタ 558">
          <a:extLst>
            <a:ext uri="{FF2B5EF4-FFF2-40B4-BE49-F238E27FC236}">
              <a16:creationId xmlns:a16="http://schemas.microsoft.com/office/drawing/2014/main" id="{425AED09-7D2D-4449-8F37-435C5099EFB3}"/>
            </a:ext>
          </a:extLst>
        </xdr:cNvPr>
        <xdr:cNvCxnSpPr/>
      </xdr:nvCxnSpPr>
      <xdr:spPr>
        <a:xfrm>
          <a:off x="14592300" y="103670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171269</xdr:rowOff>
    </xdr:from>
    <xdr:to>
      <xdr:col>72</xdr:col>
      <xdr:colOff>38100</xdr:colOff>
      <xdr:row>60</xdr:row>
      <xdr:rowOff>101419</xdr:rowOff>
    </xdr:to>
    <xdr:sp macro="" textlink="">
      <xdr:nvSpPr>
        <xdr:cNvPr id="560" name="楕円 559">
          <a:extLst>
            <a:ext uri="{FF2B5EF4-FFF2-40B4-BE49-F238E27FC236}">
              <a16:creationId xmlns:a16="http://schemas.microsoft.com/office/drawing/2014/main" id="{68B2D270-79CF-488D-8411-D8EAADB8EFD0}"/>
            </a:ext>
          </a:extLst>
        </xdr:cNvPr>
        <xdr:cNvSpPr/>
      </xdr:nvSpPr>
      <xdr:spPr>
        <a:xfrm>
          <a:off x="136525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50619</xdr:rowOff>
    </xdr:from>
    <xdr:to>
      <xdr:col>76</xdr:col>
      <xdr:colOff>114300</xdr:colOff>
      <xdr:row>60</xdr:row>
      <xdr:rowOff>80010</xdr:rowOff>
    </xdr:to>
    <xdr:cxnSp macro="">
      <xdr:nvCxnSpPr>
        <xdr:cNvPr id="561" name="直線コネクタ 560">
          <a:extLst>
            <a:ext uri="{FF2B5EF4-FFF2-40B4-BE49-F238E27FC236}">
              <a16:creationId xmlns:a16="http://schemas.microsoft.com/office/drawing/2014/main" id="{BD47277B-7078-4F0C-A47B-D29875AB4B6E}"/>
            </a:ext>
          </a:extLst>
        </xdr:cNvPr>
        <xdr:cNvCxnSpPr/>
      </xdr:nvCxnSpPr>
      <xdr:spPr>
        <a:xfrm>
          <a:off x="13703300" y="1033761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136978</xdr:rowOff>
    </xdr:from>
    <xdr:to>
      <xdr:col>67</xdr:col>
      <xdr:colOff>101600</xdr:colOff>
      <xdr:row>60</xdr:row>
      <xdr:rowOff>67128</xdr:rowOff>
    </xdr:to>
    <xdr:sp macro="" textlink="">
      <xdr:nvSpPr>
        <xdr:cNvPr id="562" name="楕円 561">
          <a:extLst>
            <a:ext uri="{FF2B5EF4-FFF2-40B4-BE49-F238E27FC236}">
              <a16:creationId xmlns:a16="http://schemas.microsoft.com/office/drawing/2014/main" id="{A98BA368-0DD9-45BD-8BDD-0B45B869D636}"/>
            </a:ext>
          </a:extLst>
        </xdr:cNvPr>
        <xdr:cNvSpPr/>
      </xdr:nvSpPr>
      <xdr:spPr>
        <a:xfrm>
          <a:off x="12763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xdr:rowOff>
    </xdr:from>
    <xdr:to>
      <xdr:col>71</xdr:col>
      <xdr:colOff>177800</xdr:colOff>
      <xdr:row>60</xdr:row>
      <xdr:rowOff>50619</xdr:rowOff>
    </xdr:to>
    <xdr:cxnSp macro="">
      <xdr:nvCxnSpPr>
        <xdr:cNvPr id="563" name="直線コネクタ 562">
          <a:extLst>
            <a:ext uri="{FF2B5EF4-FFF2-40B4-BE49-F238E27FC236}">
              <a16:creationId xmlns:a16="http://schemas.microsoft.com/office/drawing/2014/main" id="{0944407D-57BB-4A6F-9B1C-65A0664E03B5}"/>
            </a:ext>
          </a:extLst>
        </xdr:cNvPr>
        <xdr:cNvCxnSpPr/>
      </xdr:nvCxnSpPr>
      <xdr:spPr>
        <a:xfrm>
          <a:off x="12814300" y="1030332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564" name="n_1aveValue【保健センター・保健所】&#10;有形固定資産減価償却率">
          <a:extLst>
            <a:ext uri="{FF2B5EF4-FFF2-40B4-BE49-F238E27FC236}">
              <a16:creationId xmlns:a16="http://schemas.microsoft.com/office/drawing/2014/main" id="{5DA40702-5395-4198-A99D-9D7E27159B0D}"/>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65" name="n_2aveValue【保健センター・保健所】&#10;有形固定資産減価償却率">
          <a:extLst>
            <a:ext uri="{FF2B5EF4-FFF2-40B4-BE49-F238E27FC236}">
              <a16:creationId xmlns:a16="http://schemas.microsoft.com/office/drawing/2014/main" id="{0541FD2A-48E6-4128-BF88-F1B23AA7BE0F}"/>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566" name="n_3aveValue【保健センター・保健所】&#10;有形固定資産減価償却率">
          <a:extLst>
            <a:ext uri="{FF2B5EF4-FFF2-40B4-BE49-F238E27FC236}">
              <a16:creationId xmlns:a16="http://schemas.microsoft.com/office/drawing/2014/main" id="{3C81D0CB-2450-4C9E-9DCF-8FD81B94879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567" name="n_4aveValue【保健センター・保健所】&#10;有形固定資産減価償却率">
          <a:extLst>
            <a:ext uri="{FF2B5EF4-FFF2-40B4-BE49-F238E27FC236}">
              <a16:creationId xmlns:a16="http://schemas.microsoft.com/office/drawing/2014/main" id="{5AF1CCF3-B7AE-43E2-96AA-C4F1BAEE7F77}"/>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568" name="n_1mainValue【保健センター・保健所】&#10;有形固定資産減価償却率">
          <a:extLst>
            <a:ext uri="{FF2B5EF4-FFF2-40B4-BE49-F238E27FC236}">
              <a16:creationId xmlns:a16="http://schemas.microsoft.com/office/drawing/2014/main" id="{E723755D-119B-44BA-A65C-A855F1536582}"/>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69" name="n_2mainValue【保健センター・保健所】&#10;有形固定資産減価償却率">
          <a:extLst>
            <a:ext uri="{FF2B5EF4-FFF2-40B4-BE49-F238E27FC236}">
              <a16:creationId xmlns:a16="http://schemas.microsoft.com/office/drawing/2014/main" id="{C35F454E-C23A-4B32-975D-CB35AF67C1BE}"/>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92546</xdr:rowOff>
    </xdr:from>
    <xdr:ext cx="405111" cy="259045"/>
    <xdr:sp macro="" textlink="">
      <xdr:nvSpPr>
        <xdr:cNvPr id="570" name="n_3mainValue【保健センター・保健所】&#10;有形固定資産減価償却率">
          <a:extLst>
            <a:ext uri="{FF2B5EF4-FFF2-40B4-BE49-F238E27FC236}">
              <a16:creationId xmlns:a16="http://schemas.microsoft.com/office/drawing/2014/main" id="{9FFF3DB0-D2C7-4C9C-AA4E-EF0C613245EA}"/>
            </a:ext>
          </a:extLst>
        </xdr:cNvPr>
        <xdr:cNvSpPr txBox="1"/>
      </xdr:nvSpPr>
      <xdr:spPr>
        <a:xfrm>
          <a:off x="13500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71" name="n_4mainValue【保健センター・保健所】&#10;有形固定資産減価償却率">
          <a:extLst>
            <a:ext uri="{FF2B5EF4-FFF2-40B4-BE49-F238E27FC236}">
              <a16:creationId xmlns:a16="http://schemas.microsoft.com/office/drawing/2014/main" id="{2E0B4EFA-C0AC-43F2-B240-4BB765397264}"/>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2" name="正方形/長方形 571">
          <a:extLst>
            <a:ext uri="{FF2B5EF4-FFF2-40B4-BE49-F238E27FC236}">
              <a16:creationId xmlns:a16="http://schemas.microsoft.com/office/drawing/2014/main" id="{25E057EA-B804-428D-AC79-FEB6D462DCA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3" name="正方形/長方形 572">
          <a:extLst>
            <a:ext uri="{FF2B5EF4-FFF2-40B4-BE49-F238E27FC236}">
              <a16:creationId xmlns:a16="http://schemas.microsoft.com/office/drawing/2014/main" id="{B4598B09-B9DB-477B-A281-0FE59BA85F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4" name="正方形/長方形 573">
          <a:extLst>
            <a:ext uri="{FF2B5EF4-FFF2-40B4-BE49-F238E27FC236}">
              <a16:creationId xmlns:a16="http://schemas.microsoft.com/office/drawing/2014/main" id="{7FDC9C7A-3556-483F-B43E-CD22CE71F69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5" name="正方形/長方形 574">
          <a:extLst>
            <a:ext uri="{FF2B5EF4-FFF2-40B4-BE49-F238E27FC236}">
              <a16:creationId xmlns:a16="http://schemas.microsoft.com/office/drawing/2014/main" id="{FE860306-39E1-42D9-A3CA-5C2E1201E51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6" name="正方形/長方形 575">
          <a:extLst>
            <a:ext uri="{FF2B5EF4-FFF2-40B4-BE49-F238E27FC236}">
              <a16:creationId xmlns:a16="http://schemas.microsoft.com/office/drawing/2014/main" id="{9456A40C-2C5D-4BE9-87C9-16387AA140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7" name="正方形/長方形 576">
          <a:extLst>
            <a:ext uri="{FF2B5EF4-FFF2-40B4-BE49-F238E27FC236}">
              <a16:creationId xmlns:a16="http://schemas.microsoft.com/office/drawing/2014/main" id="{9A1D9A61-D32F-41B3-B9BD-1571C8252FE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8" name="正方形/長方形 577">
          <a:extLst>
            <a:ext uri="{FF2B5EF4-FFF2-40B4-BE49-F238E27FC236}">
              <a16:creationId xmlns:a16="http://schemas.microsoft.com/office/drawing/2014/main" id="{C8CA73A1-A6F5-4531-A1FC-1369F778D6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9" name="正方形/長方形 578">
          <a:extLst>
            <a:ext uri="{FF2B5EF4-FFF2-40B4-BE49-F238E27FC236}">
              <a16:creationId xmlns:a16="http://schemas.microsoft.com/office/drawing/2014/main" id="{553B5853-9F68-49BD-B723-197074125DA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0" name="テキスト ボックス 579">
          <a:extLst>
            <a:ext uri="{FF2B5EF4-FFF2-40B4-BE49-F238E27FC236}">
              <a16:creationId xmlns:a16="http://schemas.microsoft.com/office/drawing/2014/main" id="{5D05D65A-14E4-4AC0-9792-EF9B5337257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1" name="直線コネクタ 580">
          <a:extLst>
            <a:ext uri="{FF2B5EF4-FFF2-40B4-BE49-F238E27FC236}">
              <a16:creationId xmlns:a16="http://schemas.microsoft.com/office/drawing/2014/main" id="{04EC8EC0-E2AC-4DA3-B3D8-15D5359E8E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B096D44B-4D7A-4989-89AD-977AD7850FE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2C622149-EA74-47F3-8C46-D1B2C114E20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85F76D89-092A-4EA4-A2F2-70A850BF916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3E41EB28-E132-42DB-A4D8-70A1690163F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EF517840-DD0F-4037-945E-D0C365F78BC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4E1BFDC-022D-4806-B08B-49B4B87C1D1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D2EDF90A-1F8D-4784-B9B1-30654FD935D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308A6F1E-4BE3-4822-A275-FE9BB005D94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55955BDB-8B19-43BC-B4DF-EEE3B57AB5F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71FAB7CB-16CA-4EE9-AB10-D1C96C655CC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D4A20355-1796-4737-9443-E53E00BF4A6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593" name="直線コネクタ 592">
          <a:extLst>
            <a:ext uri="{FF2B5EF4-FFF2-40B4-BE49-F238E27FC236}">
              <a16:creationId xmlns:a16="http://schemas.microsoft.com/office/drawing/2014/main" id="{9C9DB169-379B-4744-8B77-5CB71FA3C3A4}"/>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1F1D53B8-99FE-4525-AFAF-C972C9EDA774}"/>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595" name="直線コネクタ 594">
          <a:extLst>
            <a:ext uri="{FF2B5EF4-FFF2-40B4-BE49-F238E27FC236}">
              <a16:creationId xmlns:a16="http://schemas.microsoft.com/office/drawing/2014/main" id="{486300BD-3E5A-4FB7-A51B-7CEADDE622FA}"/>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FCE40F74-7EFA-43F2-B2DD-1F71FA9721F6}"/>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597" name="直線コネクタ 596">
          <a:extLst>
            <a:ext uri="{FF2B5EF4-FFF2-40B4-BE49-F238E27FC236}">
              <a16:creationId xmlns:a16="http://schemas.microsoft.com/office/drawing/2014/main" id="{5AD8F112-5D91-4822-A543-329C619857D3}"/>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DAFCFDA2-5D84-4206-8D7E-95722A7ACB33}"/>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599" name="フローチャート: 判断 598">
          <a:extLst>
            <a:ext uri="{FF2B5EF4-FFF2-40B4-BE49-F238E27FC236}">
              <a16:creationId xmlns:a16="http://schemas.microsoft.com/office/drawing/2014/main" id="{486A814F-8BC9-486F-BDFC-E4A3F1C1269F}"/>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600" name="フローチャート: 判断 599">
          <a:extLst>
            <a:ext uri="{FF2B5EF4-FFF2-40B4-BE49-F238E27FC236}">
              <a16:creationId xmlns:a16="http://schemas.microsoft.com/office/drawing/2014/main" id="{0847C888-76A7-456F-B67E-6836CE9E728A}"/>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01" name="フローチャート: 判断 600">
          <a:extLst>
            <a:ext uri="{FF2B5EF4-FFF2-40B4-BE49-F238E27FC236}">
              <a16:creationId xmlns:a16="http://schemas.microsoft.com/office/drawing/2014/main" id="{2339B08D-376B-44CB-819B-86261C11CBA4}"/>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602" name="フローチャート: 判断 601">
          <a:extLst>
            <a:ext uri="{FF2B5EF4-FFF2-40B4-BE49-F238E27FC236}">
              <a16:creationId xmlns:a16="http://schemas.microsoft.com/office/drawing/2014/main" id="{20BB46A4-2C0D-4309-976A-5D83A0BDB5B2}"/>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603" name="フローチャート: 判断 602">
          <a:extLst>
            <a:ext uri="{FF2B5EF4-FFF2-40B4-BE49-F238E27FC236}">
              <a16:creationId xmlns:a16="http://schemas.microsoft.com/office/drawing/2014/main" id="{2848FA82-A2F3-4025-A747-63C631A57345}"/>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74E8421-F598-47B7-BEB2-DEF59973196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4250965-AE25-4CF1-88AA-2B71856758C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C76E722-CDED-47EC-B042-243885A159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C636F25-29A0-49AD-B369-EE6C8B0478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66E453C0-69F9-4D39-9FFE-792DC698666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09" name="楕円 608">
          <a:extLst>
            <a:ext uri="{FF2B5EF4-FFF2-40B4-BE49-F238E27FC236}">
              <a16:creationId xmlns:a16="http://schemas.microsoft.com/office/drawing/2014/main" id="{85D4E638-DDC5-4C39-A2DA-7A6C85418647}"/>
            </a:ext>
          </a:extLst>
        </xdr:cNvPr>
        <xdr:cNvSpPr/>
      </xdr:nvSpPr>
      <xdr:spPr>
        <a:xfrm>
          <a:off x="22110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167657</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16C9048D-A153-44B0-BB59-7DEBDEA8B932}"/>
            </a:ext>
          </a:extLst>
        </xdr:cNvPr>
        <xdr:cNvSpPr txBox="1"/>
      </xdr:nvSpPr>
      <xdr:spPr>
        <a:xfrm>
          <a:off x="22199600"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611" name="楕円 610">
          <a:extLst>
            <a:ext uri="{FF2B5EF4-FFF2-40B4-BE49-F238E27FC236}">
              <a16:creationId xmlns:a16="http://schemas.microsoft.com/office/drawing/2014/main" id="{2C9FB79E-844A-48AF-AF92-0B6D179CD693}"/>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68580</xdr:rowOff>
    </xdr:from>
    <xdr:to>
      <xdr:col>116</xdr:col>
      <xdr:colOff>63500</xdr:colOff>
      <xdr:row>62</xdr:row>
      <xdr:rowOff>68580</xdr:rowOff>
    </xdr:to>
    <xdr:cxnSp macro="">
      <xdr:nvCxnSpPr>
        <xdr:cNvPr id="612" name="直線コネクタ 611">
          <a:extLst>
            <a:ext uri="{FF2B5EF4-FFF2-40B4-BE49-F238E27FC236}">
              <a16:creationId xmlns:a16="http://schemas.microsoft.com/office/drawing/2014/main" id="{F880253C-FCEA-4E7B-916F-23719AB5F963}"/>
            </a:ext>
          </a:extLst>
        </xdr:cNvPr>
        <xdr:cNvCxnSpPr/>
      </xdr:nvCxnSpPr>
      <xdr:spPr>
        <a:xfrm>
          <a:off x="21323300" y="1069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22352</xdr:rowOff>
    </xdr:from>
    <xdr:to>
      <xdr:col>107</xdr:col>
      <xdr:colOff>101600</xdr:colOff>
      <xdr:row>62</xdr:row>
      <xdr:rowOff>123952</xdr:rowOff>
    </xdr:to>
    <xdr:sp macro="" textlink="">
      <xdr:nvSpPr>
        <xdr:cNvPr id="613" name="楕円 612">
          <a:extLst>
            <a:ext uri="{FF2B5EF4-FFF2-40B4-BE49-F238E27FC236}">
              <a16:creationId xmlns:a16="http://schemas.microsoft.com/office/drawing/2014/main" id="{373D2656-E697-4322-9CC8-6D0390024CFD}"/>
            </a:ext>
          </a:extLst>
        </xdr:cNvPr>
        <xdr:cNvSpPr/>
      </xdr:nvSpPr>
      <xdr:spPr>
        <a:xfrm>
          <a:off x="20383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73152</xdr:rowOff>
    </xdr:to>
    <xdr:cxnSp macro="">
      <xdr:nvCxnSpPr>
        <xdr:cNvPr id="614" name="直線コネクタ 613">
          <a:extLst>
            <a:ext uri="{FF2B5EF4-FFF2-40B4-BE49-F238E27FC236}">
              <a16:creationId xmlns:a16="http://schemas.microsoft.com/office/drawing/2014/main" id="{94D38374-B92B-497E-B05D-29DE93350998}"/>
            </a:ext>
          </a:extLst>
        </xdr:cNvPr>
        <xdr:cNvCxnSpPr/>
      </xdr:nvCxnSpPr>
      <xdr:spPr>
        <a:xfrm flipV="1">
          <a:off x="20434300" y="1069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22352</xdr:rowOff>
    </xdr:from>
    <xdr:to>
      <xdr:col>102</xdr:col>
      <xdr:colOff>165100</xdr:colOff>
      <xdr:row>62</xdr:row>
      <xdr:rowOff>123952</xdr:rowOff>
    </xdr:to>
    <xdr:sp macro="" textlink="">
      <xdr:nvSpPr>
        <xdr:cNvPr id="615" name="楕円 614">
          <a:extLst>
            <a:ext uri="{FF2B5EF4-FFF2-40B4-BE49-F238E27FC236}">
              <a16:creationId xmlns:a16="http://schemas.microsoft.com/office/drawing/2014/main" id="{AE41AF25-DA74-4C9D-9A7A-44685D1B114A}"/>
            </a:ext>
          </a:extLst>
        </xdr:cNvPr>
        <xdr:cNvSpPr/>
      </xdr:nvSpPr>
      <xdr:spPr>
        <a:xfrm>
          <a:off x="19494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73152</xdr:rowOff>
    </xdr:from>
    <xdr:to>
      <xdr:col>107</xdr:col>
      <xdr:colOff>50800</xdr:colOff>
      <xdr:row>62</xdr:row>
      <xdr:rowOff>73152</xdr:rowOff>
    </xdr:to>
    <xdr:cxnSp macro="">
      <xdr:nvCxnSpPr>
        <xdr:cNvPr id="616" name="直線コネクタ 615">
          <a:extLst>
            <a:ext uri="{FF2B5EF4-FFF2-40B4-BE49-F238E27FC236}">
              <a16:creationId xmlns:a16="http://schemas.microsoft.com/office/drawing/2014/main" id="{77BA2205-9AE8-4480-B6C5-AB7333296496}"/>
            </a:ext>
          </a:extLst>
        </xdr:cNvPr>
        <xdr:cNvCxnSpPr/>
      </xdr:nvCxnSpPr>
      <xdr:spPr>
        <a:xfrm>
          <a:off x="19545300" y="1070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26924</xdr:rowOff>
    </xdr:from>
    <xdr:to>
      <xdr:col>98</xdr:col>
      <xdr:colOff>38100</xdr:colOff>
      <xdr:row>62</xdr:row>
      <xdr:rowOff>128524</xdr:rowOff>
    </xdr:to>
    <xdr:sp macro="" textlink="">
      <xdr:nvSpPr>
        <xdr:cNvPr id="617" name="楕円 616">
          <a:extLst>
            <a:ext uri="{FF2B5EF4-FFF2-40B4-BE49-F238E27FC236}">
              <a16:creationId xmlns:a16="http://schemas.microsoft.com/office/drawing/2014/main" id="{E440E67A-B685-44E0-9BC6-77CE6ADF3E38}"/>
            </a:ext>
          </a:extLst>
        </xdr:cNvPr>
        <xdr:cNvSpPr/>
      </xdr:nvSpPr>
      <xdr:spPr>
        <a:xfrm>
          <a:off x="18605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73152</xdr:rowOff>
    </xdr:from>
    <xdr:to>
      <xdr:col>102</xdr:col>
      <xdr:colOff>114300</xdr:colOff>
      <xdr:row>62</xdr:row>
      <xdr:rowOff>77724</xdr:rowOff>
    </xdr:to>
    <xdr:cxnSp macro="">
      <xdr:nvCxnSpPr>
        <xdr:cNvPr id="618" name="直線コネクタ 617">
          <a:extLst>
            <a:ext uri="{FF2B5EF4-FFF2-40B4-BE49-F238E27FC236}">
              <a16:creationId xmlns:a16="http://schemas.microsoft.com/office/drawing/2014/main" id="{602C5ED3-F84E-4E37-967E-513B1DC46CFC}"/>
            </a:ext>
          </a:extLst>
        </xdr:cNvPr>
        <xdr:cNvCxnSpPr/>
      </xdr:nvCxnSpPr>
      <xdr:spPr>
        <a:xfrm flipV="1">
          <a:off x="18656300" y="1070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619" name="n_1aveValue【保健センター・保健所】&#10;一人当たり面積">
          <a:extLst>
            <a:ext uri="{FF2B5EF4-FFF2-40B4-BE49-F238E27FC236}">
              <a16:creationId xmlns:a16="http://schemas.microsoft.com/office/drawing/2014/main" id="{F77259E2-BD49-4D30-804D-5419C7EEC0DF}"/>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620" name="n_2aveValue【保健センター・保健所】&#10;一人当たり面積">
          <a:extLst>
            <a:ext uri="{FF2B5EF4-FFF2-40B4-BE49-F238E27FC236}">
              <a16:creationId xmlns:a16="http://schemas.microsoft.com/office/drawing/2014/main" id="{D235B131-3155-4C1F-AD95-2AF79B9C39FB}"/>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621" name="n_3aveValue【保健センター・保健所】&#10;一人当たり面積">
          <a:extLst>
            <a:ext uri="{FF2B5EF4-FFF2-40B4-BE49-F238E27FC236}">
              <a16:creationId xmlns:a16="http://schemas.microsoft.com/office/drawing/2014/main" id="{35994AC9-D258-43A5-BC12-9F2A513E20AE}"/>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622" name="n_4aveValue【保健センター・保健所】&#10;一人当たり面積">
          <a:extLst>
            <a:ext uri="{FF2B5EF4-FFF2-40B4-BE49-F238E27FC236}">
              <a16:creationId xmlns:a16="http://schemas.microsoft.com/office/drawing/2014/main" id="{DD6D6E8E-CC30-4686-94B4-5B97DA1B42EB}"/>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110507</xdr:rowOff>
    </xdr:from>
    <xdr:ext cx="469744" cy="259045"/>
    <xdr:sp macro="" textlink="">
      <xdr:nvSpPr>
        <xdr:cNvPr id="623" name="n_1mainValue【保健センター・保健所】&#10;一人当たり面積">
          <a:extLst>
            <a:ext uri="{FF2B5EF4-FFF2-40B4-BE49-F238E27FC236}">
              <a16:creationId xmlns:a16="http://schemas.microsoft.com/office/drawing/2014/main" id="{A1572AA2-0C4C-4224-B9FB-A1F1C7C82DE3}"/>
            </a:ext>
          </a:extLst>
        </xdr:cNvPr>
        <xdr:cNvSpPr txBox="1"/>
      </xdr:nvSpPr>
      <xdr:spPr>
        <a:xfrm>
          <a:off x="21075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115079</xdr:rowOff>
    </xdr:from>
    <xdr:ext cx="469744" cy="259045"/>
    <xdr:sp macro="" textlink="">
      <xdr:nvSpPr>
        <xdr:cNvPr id="624" name="n_2mainValue【保健センター・保健所】&#10;一人当たり面積">
          <a:extLst>
            <a:ext uri="{FF2B5EF4-FFF2-40B4-BE49-F238E27FC236}">
              <a16:creationId xmlns:a16="http://schemas.microsoft.com/office/drawing/2014/main" id="{DEEA3C2D-E0BD-488E-88FA-DE09D30B3962}"/>
            </a:ext>
          </a:extLst>
        </xdr:cNvPr>
        <xdr:cNvSpPr txBox="1"/>
      </xdr:nvSpPr>
      <xdr:spPr>
        <a:xfrm>
          <a:off x="20199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115079</xdr:rowOff>
    </xdr:from>
    <xdr:ext cx="469744" cy="259045"/>
    <xdr:sp macro="" textlink="">
      <xdr:nvSpPr>
        <xdr:cNvPr id="625" name="n_3mainValue【保健センター・保健所】&#10;一人当たり面積">
          <a:extLst>
            <a:ext uri="{FF2B5EF4-FFF2-40B4-BE49-F238E27FC236}">
              <a16:creationId xmlns:a16="http://schemas.microsoft.com/office/drawing/2014/main" id="{68D91FB7-4F3C-4743-AEC6-AF3CC81BA94F}"/>
            </a:ext>
          </a:extLst>
        </xdr:cNvPr>
        <xdr:cNvSpPr txBox="1"/>
      </xdr:nvSpPr>
      <xdr:spPr>
        <a:xfrm>
          <a:off x="19310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119651</xdr:rowOff>
    </xdr:from>
    <xdr:ext cx="469744" cy="259045"/>
    <xdr:sp macro="" textlink="">
      <xdr:nvSpPr>
        <xdr:cNvPr id="626" name="n_4mainValue【保健センター・保健所】&#10;一人当たり面積">
          <a:extLst>
            <a:ext uri="{FF2B5EF4-FFF2-40B4-BE49-F238E27FC236}">
              <a16:creationId xmlns:a16="http://schemas.microsoft.com/office/drawing/2014/main" id="{9D253DDF-E8AA-4208-A8AF-6A337AC9779C}"/>
            </a:ext>
          </a:extLst>
        </xdr:cNvPr>
        <xdr:cNvSpPr txBox="1"/>
      </xdr:nvSpPr>
      <xdr:spPr>
        <a:xfrm>
          <a:off x="18421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EE94CD27-FB9D-43AA-9585-E0F896772B4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11165A5-E518-4E8A-A612-E9378C070C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F1208DCF-B373-4700-B475-C6A9189E676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A9AE27D-D25E-4F5F-85EF-EBDB4970B50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D026C9D-8E06-472B-B94F-0254559ACC0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AAFC57E6-8A50-415D-AD30-7D1CEAA053B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2982029F-E88A-4CFA-9F79-F1A45A3964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8A7BFFBD-3EF9-495A-A83E-42CDC201F24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6DFDAB4-15B5-439C-A086-28614FA0569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347D04EA-F3FB-4682-A996-FF5763DFBFD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D6CA3A87-C86B-4241-B494-B0CE83D280B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8" name="直線コネクタ 637">
          <a:extLst>
            <a:ext uri="{FF2B5EF4-FFF2-40B4-BE49-F238E27FC236}">
              <a16:creationId xmlns:a16="http://schemas.microsoft.com/office/drawing/2014/main" id="{A85F5CA2-4FE2-4D6A-82DC-379FAF41C007}"/>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9" name="テキスト ボックス 638">
          <a:extLst>
            <a:ext uri="{FF2B5EF4-FFF2-40B4-BE49-F238E27FC236}">
              <a16:creationId xmlns:a16="http://schemas.microsoft.com/office/drawing/2014/main" id="{2E7B3616-FE4E-4869-96E6-B221C04E1BE9}"/>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0" name="直線コネクタ 639">
          <a:extLst>
            <a:ext uri="{FF2B5EF4-FFF2-40B4-BE49-F238E27FC236}">
              <a16:creationId xmlns:a16="http://schemas.microsoft.com/office/drawing/2014/main" id="{A822DF5E-0F82-4AA9-BEB9-8F320202803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1" name="テキスト ボックス 640">
          <a:extLst>
            <a:ext uri="{FF2B5EF4-FFF2-40B4-BE49-F238E27FC236}">
              <a16:creationId xmlns:a16="http://schemas.microsoft.com/office/drawing/2014/main" id="{9688A152-8741-4437-87F0-DD37EFC06B9E}"/>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2" name="直線コネクタ 641">
          <a:extLst>
            <a:ext uri="{FF2B5EF4-FFF2-40B4-BE49-F238E27FC236}">
              <a16:creationId xmlns:a16="http://schemas.microsoft.com/office/drawing/2014/main" id="{C74EBA7F-4A47-4091-A81D-488C3D788B8C}"/>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3" name="テキスト ボックス 642">
          <a:extLst>
            <a:ext uri="{FF2B5EF4-FFF2-40B4-BE49-F238E27FC236}">
              <a16:creationId xmlns:a16="http://schemas.microsoft.com/office/drawing/2014/main" id="{418B271A-CD17-49FA-B4E3-2D8CF4E9438D}"/>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4" name="直線コネクタ 643">
          <a:extLst>
            <a:ext uri="{FF2B5EF4-FFF2-40B4-BE49-F238E27FC236}">
              <a16:creationId xmlns:a16="http://schemas.microsoft.com/office/drawing/2014/main" id="{11673B41-75EF-4949-AA77-AA126F2A3A3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5" name="テキスト ボックス 644">
          <a:extLst>
            <a:ext uri="{FF2B5EF4-FFF2-40B4-BE49-F238E27FC236}">
              <a16:creationId xmlns:a16="http://schemas.microsoft.com/office/drawing/2014/main" id="{D4E8F594-F574-4ACF-BEF5-7607CD50A6BA}"/>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6D55763B-53CB-40F8-A63A-D8D8CDA0ABB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7" name="テキスト ボックス 646">
          <a:extLst>
            <a:ext uri="{FF2B5EF4-FFF2-40B4-BE49-F238E27FC236}">
              <a16:creationId xmlns:a16="http://schemas.microsoft.com/office/drawing/2014/main" id="{1E1A49C8-051A-4604-99FA-89DB3C4C933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6C8E28E7-A88B-4E4B-A3F2-725FD3FF7D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649" name="直線コネクタ 648">
          <a:extLst>
            <a:ext uri="{FF2B5EF4-FFF2-40B4-BE49-F238E27FC236}">
              <a16:creationId xmlns:a16="http://schemas.microsoft.com/office/drawing/2014/main" id="{247761F6-40E2-4F12-A614-D226756B22B3}"/>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03700B78-C72D-4275-8A3A-3BB96EDA6D49}"/>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651" name="直線コネクタ 650">
          <a:extLst>
            <a:ext uri="{FF2B5EF4-FFF2-40B4-BE49-F238E27FC236}">
              <a16:creationId xmlns:a16="http://schemas.microsoft.com/office/drawing/2014/main" id="{428C3329-2C74-468B-AC8D-F88C04D0E5E5}"/>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DDEF2565-EA24-48F7-947D-C5638D0740A7}"/>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653" name="直線コネクタ 652">
          <a:extLst>
            <a:ext uri="{FF2B5EF4-FFF2-40B4-BE49-F238E27FC236}">
              <a16:creationId xmlns:a16="http://schemas.microsoft.com/office/drawing/2014/main" id="{4B117888-E89F-4EDC-82D3-53B89FD61EF0}"/>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174B67F0-C5B5-4F66-BC62-DF646DC37CAA}"/>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655" name="フローチャート: 判断 654">
          <a:extLst>
            <a:ext uri="{FF2B5EF4-FFF2-40B4-BE49-F238E27FC236}">
              <a16:creationId xmlns:a16="http://schemas.microsoft.com/office/drawing/2014/main" id="{E8B20D42-350A-423E-BED6-8F2746C948AC}"/>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656" name="フローチャート: 判断 655">
          <a:extLst>
            <a:ext uri="{FF2B5EF4-FFF2-40B4-BE49-F238E27FC236}">
              <a16:creationId xmlns:a16="http://schemas.microsoft.com/office/drawing/2014/main" id="{093A9784-7F9F-4DFC-809A-2CEF0B072287}"/>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657" name="フローチャート: 判断 656">
          <a:extLst>
            <a:ext uri="{FF2B5EF4-FFF2-40B4-BE49-F238E27FC236}">
              <a16:creationId xmlns:a16="http://schemas.microsoft.com/office/drawing/2014/main" id="{97D3A649-CA20-4752-806E-D720D51EA278}"/>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658" name="フローチャート: 判断 657">
          <a:extLst>
            <a:ext uri="{FF2B5EF4-FFF2-40B4-BE49-F238E27FC236}">
              <a16:creationId xmlns:a16="http://schemas.microsoft.com/office/drawing/2014/main" id="{E908E163-947B-4633-9751-441227E46977}"/>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659" name="フローチャート: 判断 658">
          <a:extLst>
            <a:ext uri="{FF2B5EF4-FFF2-40B4-BE49-F238E27FC236}">
              <a16:creationId xmlns:a16="http://schemas.microsoft.com/office/drawing/2014/main" id="{B1A445A7-218F-4A3A-A575-44D62C3D6287}"/>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FD904C6-DEC7-49C7-BE75-263DD5978DC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3915B30-00E5-4166-AB6D-D3C6F45F200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EAE2D15-964D-4FE4-A35D-C2A7DEEADD4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B68058B-0FEB-4046-9FD2-9E74CE74185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B85066B-61A3-4963-96A4-B3F2103F1D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60452</xdr:rowOff>
    </xdr:from>
    <xdr:to>
      <xdr:col>85</xdr:col>
      <xdr:colOff>177800</xdr:colOff>
      <xdr:row>82</xdr:row>
      <xdr:rowOff>162052</xdr:rowOff>
    </xdr:to>
    <xdr:sp macro="" textlink="">
      <xdr:nvSpPr>
        <xdr:cNvPr id="665" name="楕円 664">
          <a:extLst>
            <a:ext uri="{FF2B5EF4-FFF2-40B4-BE49-F238E27FC236}">
              <a16:creationId xmlns:a16="http://schemas.microsoft.com/office/drawing/2014/main" id="{93FE75FE-12DA-43FE-8471-FF08BF7E378E}"/>
            </a:ext>
          </a:extLst>
        </xdr:cNvPr>
        <xdr:cNvSpPr/>
      </xdr:nvSpPr>
      <xdr:spPr>
        <a:xfrm>
          <a:off x="162687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38879</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CFCB7713-F901-4ABB-BB27-7A871F612D49}"/>
            </a:ext>
          </a:extLst>
        </xdr:cNvPr>
        <xdr:cNvSpPr txBox="1"/>
      </xdr:nvSpPr>
      <xdr:spPr>
        <a:xfrm>
          <a:off x="16357600" y="140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xdr:rowOff>
    </xdr:from>
    <xdr:to>
      <xdr:col>81</xdr:col>
      <xdr:colOff>101600</xdr:colOff>
      <xdr:row>82</xdr:row>
      <xdr:rowOff>116332</xdr:rowOff>
    </xdr:to>
    <xdr:sp macro="" textlink="">
      <xdr:nvSpPr>
        <xdr:cNvPr id="667" name="楕円 666">
          <a:extLst>
            <a:ext uri="{FF2B5EF4-FFF2-40B4-BE49-F238E27FC236}">
              <a16:creationId xmlns:a16="http://schemas.microsoft.com/office/drawing/2014/main" id="{ACC1C159-2533-48EC-ABBC-059553B56828}"/>
            </a:ext>
          </a:extLst>
        </xdr:cNvPr>
        <xdr:cNvSpPr/>
      </xdr:nvSpPr>
      <xdr:spPr>
        <a:xfrm>
          <a:off x="15430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65532</xdr:rowOff>
    </xdr:from>
    <xdr:to>
      <xdr:col>85</xdr:col>
      <xdr:colOff>127000</xdr:colOff>
      <xdr:row>82</xdr:row>
      <xdr:rowOff>111252</xdr:rowOff>
    </xdr:to>
    <xdr:cxnSp macro="">
      <xdr:nvCxnSpPr>
        <xdr:cNvPr id="668" name="直線コネクタ 667">
          <a:extLst>
            <a:ext uri="{FF2B5EF4-FFF2-40B4-BE49-F238E27FC236}">
              <a16:creationId xmlns:a16="http://schemas.microsoft.com/office/drawing/2014/main" id="{D67CB3AA-5E96-4731-A5D7-E188752430BF}"/>
            </a:ext>
          </a:extLst>
        </xdr:cNvPr>
        <xdr:cNvCxnSpPr/>
      </xdr:nvCxnSpPr>
      <xdr:spPr>
        <a:xfrm>
          <a:off x="15481300" y="1412443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142748</xdr:rowOff>
    </xdr:from>
    <xdr:to>
      <xdr:col>76</xdr:col>
      <xdr:colOff>165100</xdr:colOff>
      <xdr:row>82</xdr:row>
      <xdr:rowOff>72898</xdr:rowOff>
    </xdr:to>
    <xdr:sp macro="" textlink="">
      <xdr:nvSpPr>
        <xdr:cNvPr id="669" name="楕円 668">
          <a:extLst>
            <a:ext uri="{FF2B5EF4-FFF2-40B4-BE49-F238E27FC236}">
              <a16:creationId xmlns:a16="http://schemas.microsoft.com/office/drawing/2014/main" id="{A916CA89-5387-4FAB-8952-48A0140E9B18}"/>
            </a:ext>
          </a:extLst>
        </xdr:cNvPr>
        <xdr:cNvSpPr/>
      </xdr:nvSpPr>
      <xdr:spPr>
        <a:xfrm>
          <a:off x="14541500" y="1403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22098</xdr:rowOff>
    </xdr:from>
    <xdr:to>
      <xdr:col>81</xdr:col>
      <xdr:colOff>50800</xdr:colOff>
      <xdr:row>82</xdr:row>
      <xdr:rowOff>65532</xdr:rowOff>
    </xdr:to>
    <xdr:cxnSp macro="">
      <xdr:nvCxnSpPr>
        <xdr:cNvPr id="670" name="直線コネクタ 669">
          <a:extLst>
            <a:ext uri="{FF2B5EF4-FFF2-40B4-BE49-F238E27FC236}">
              <a16:creationId xmlns:a16="http://schemas.microsoft.com/office/drawing/2014/main" id="{5142794A-FCC5-4F07-8281-DE3A2085879C}"/>
            </a:ext>
          </a:extLst>
        </xdr:cNvPr>
        <xdr:cNvCxnSpPr/>
      </xdr:nvCxnSpPr>
      <xdr:spPr>
        <a:xfrm>
          <a:off x="14592300" y="140809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106172</xdr:rowOff>
    </xdr:from>
    <xdr:to>
      <xdr:col>72</xdr:col>
      <xdr:colOff>38100</xdr:colOff>
      <xdr:row>82</xdr:row>
      <xdr:rowOff>36322</xdr:rowOff>
    </xdr:to>
    <xdr:sp macro="" textlink="">
      <xdr:nvSpPr>
        <xdr:cNvPr id="671" name="楕円 670">
          <a:extLst>
            <a:ext uri="{FF2B5EF4-FFF2-40B4-BE49-F238E27FC236}">
              <a16:creationId xmlns:a16="http://schemas.microsoft.com/office/drawing/2014/main" id="{A8A67F56-80DC-423E-AE4F-A633843C04BA}"/>
            </a:ext>
          </a:extLst>
        </xdr:cNvPr>
        <xdr:cNvSpPr/>
      </xdr:nvSpPr>
      <xdr:spPr>
        <a:xfrm>
          <a:off x="13652500" y="1399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156972</xdr:rowOff>
    </xdr:from>
    <xdr:to>
      <xdr:col>76</xdr:col>
      <xdr:colOff>114300</xdr:colOff>
      <xdr:row>82</xdr:row>
      <xdr:rowOff>22098</xdr:rowOff>
    </xdr:to>
    <xdr:cxnSp macro="">
      <xdr:nvCxnSpPr>
        <xdr:cNvPr id="672" name="直線コネクタ 671">
          <a:extLst>
            <a:ext uri="{FF2B5EF4-FFF2-40B4-BE49-F238E27FC236}">
              <a16:creationId xmlns:a16="http://schemas.microsoft.com/office/drawing/2014/main" id="{FF284BDD-AFC3-4B26-88BF-5B21FC9620BB}"/>
            </a:ext>
          </a:extLst>
        </xdr:cNvPr>
        <xdr:cNvCxnSpPr/>
      </xdr:nvCxnSpPr>
      <xdr:spPr>
        <a:xfrm>
          <a:off x="13703300" y="1404442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55880</xdr:rowOff>
    </xdr:from>
    <xdr:to>
      <xdr:col>67</xdr:col>
      <xdr:colOff>101600</xdr:colOff>
      <xdr:row>81</xdr:row>
      <xdr:rowOff>157480</xdr:rowOff>
    </xdr:to>
    <xdr:sp macro="" textlink="">
      <xdr:nvSpPr>
        <xdr:cNvPr id="673" name="楕円 672">
          <a:extLst>
            <a:ext uri="{FF2B5EF4-FFF2-40B4-BE49-F238E27FC236}">
              <a16:creationId xmlns:a16="http://schemas.microsoft.com/office/drawing/2014/main" id="{52424293-B106-4BD3-A895-94BD199DE0A5}"/>
            </a:ext>
          </a:extLst>
        </xdr:cNvPr>
        <xdr:cNvSpPr/>
      </xdr:nvSpPr>
      <xdr:spPr>
        <a:xfrm>
          <a:off x="12763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106680</xdr:rowOff>
    </xdr:from>
    <xdr:to>
      <xdr:col>71</xdr:col>
      <xdr:colOff>177800</xdr:colOff>
      <xdr:row>81</xdr:row>
      <xdr:rowOff>156972</xdr:rowOff>
    </xdr:to>
    <xdr:cxnSp macro="">
      <xdr:nvCxnSpPr>
        <xdr:cNvPr id="674" name="直線コネクタ 673">
          <a:extLst>
            <a:ext uri="{FF2B5EF4-FFF2-40B4-BE49-F238E27FC236}">
              <a16:creationId xmlns:a16="http://schemas.microsoft.com/office/drawing/2014/main" id="{9EE45F66-5DE9-454F-8528-8E483CDB23B4}"/>
            </a:ext>
          </a:extLst>
        </xdr:cNvPr>
        <xdr:cNvCxnSpPr/>
      </xdr:nvCxnSpPr>
      <xdr:spPr>
        <a:xfrm>
          <a:off x="12814300" y="1399413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675" name="n_1aveValue【消防施設】&#10;有形固定資産減価償却率">
          <a:extLst>
            <a:ext uri="{FF2B5EF4-FFF2-40B4-BE49-F238E27FC236}">
              <a16:creationId xmlns:a16="http://schemas.microsoft.com/office/drawing/2014/main" id="{2EA6F53B-A79F-4648-910E-6104720A1291}"/>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676" name="n_2aveValue【消防施設】&#10;有形固定資産減価償却率">
          <a:extLst>
            <a:ext uri="{FF2B5EF4-FFF2-40B4-BE49-F238E27FC236}">
              <a16:creationId xmlns:a16="http://schemas.microsoft.com/office/drawing/2014/main" id="{461FAD3B-06B5-465C-AFEF-EF21F7DD63ED}"/>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677" name="n_3aveValue【消防施設】&#10;有形固定資産減価償却率">
          <a:extLst>
            <a:ext uri="{FF2B5EF4-FFF2-40B4-BE49-F238E27FC236}">
              <a16:creationId xmlns:a16="http://schemas.microsoft.com/office/drawing/2014/main" id="{BB4EE911-80D0-47EB-A544-9D9EFE56FFA1}"/>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678" name="n_4aveValue【消防施設】&#10;有形固定資産減価償却率">
          <a:extLst>
            <a:ext uri="{FF2B5EF4-FFF2-40B4-BE49-F238E27FC236}">
              <a16:creationId xmlns:a16="http://schemas.microsoft.com/office/drawing/2014/main" id="{87D9ACC8-5AEB-438C-A860-C124566F7EDA}"/>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107459</xdr:rowOff>
    </xdr:from>
    <xdr:ext cx="405111" cy="259045"/>
    <xdr:sp macro="" textlink="">
      <xdr:nvSpPr>
        <xdr:cNvPr id="679" name="n_1mainValue【消防施設】&#10;有形固定資産減価償却率">
          <a:extLst>
            <a:ext uri="{FF2B5EF4-FFF2-40B4-BE49-F238E27FC236}">
              <a16:creationId xmlns:a16="http://schemas.microsoft.com/office/drawing/2014/main" id="{BB983A37-907F-40CC-8B99-3FFD9E402825}"/>
            </a:ext>
          </a:extLst>
        </xdr:cNvPr>
        <xdr:cNvSpPr txBox="1"/>
      </xdr:nvSpPr>
      <xdr:spPr>
        <a:xfrm>
          <a:off x="152660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64025</xdr:rowOff>
    </xdr:from>
    <xdr:ext cx="405111" cy="259045"/>
    <xdr:sp macro="" textlink="">
      <xdr:nvSpPr>
        <xdr:cNvPr id="680" name="n_2mainValue【消防施設】&#10;有形固定資産減価償却率">
          <a:extLst>
            <a:ext uri="{FF2B5EF4-FFF2-40B4-BE49-F238E27FC236}">
              <a16:creationId xmlns:a16="http://schemas.microsoft.com/office/drawing/2014/main" id="{2CF2D030-A3E2-4062-91F6-56932D8738E4}"/>
            </a:ext>
          </a:extLst>
        </xdr:cNvPr>
        <xdr:cNvSpPr txBox="1"/>
      </xdr:nvSpPr>
      <xdr:spPr>
        <a:xfrm>
          <a:off x="14389744" y="1412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27449</xdr:rowOff>
    </xdr:from>
    <xdr:ext cx="405111" cy="259045"/>
    <xdr:sp macro="" textlink="">
      <xdr:nvSpPr>
        <xdr:cNvPr id="681" name="n_3mainValue【消防施設】&#10;有形固定資産減価償却率">
          <a:extLst>
            <a:ext uri="{FF2B5EF4-FFF2-40B4-BE49-F238E27FC236}">
              <a16:creationId xmlns:a16="http://schemas.microsoft.com/office/drawing/2014/main" id="{6C0A7DE2-F23E-4B00-BC23-D7CCA6C28C81}"/>
            </a:ext>
          </a:extLst>
        </xdr:cNvPr>
        <xdr:cNvSpPr txBox="1"/>
      </xdr:nvSpPr>
      <xdr:spPr>
        <a:xfrm>
          <a:off x="13500744" y="140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682" name="n_4mainValue【消防施設】&#10;有形固定資産減価償却率">
          <a:extLst>
            <a:ext uri="{FF2B5EF4-FFF2-40B4-BE49-F238E27FC236}">
              <a16:creationId xmlns:a16="http://schemas.microsoft.com/office/drawing/2014/main" id="{EC4D1D3A-1E34-4338-AECA-61F34EE6364C}"/>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67C77733-6DA3-4D11-AD26-FE21307585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329F9CB5-FC69-4554-BD45-A6704C430A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38B704C6-65EB-4D3F-9B10-38DECB115DE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40A0766B-0C5A-4472-8CA7-0079AB9681B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F551ACD2-DD13-418E-95AF-85033DF0625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89E46992-A576-4474-AB2B-E2F25AC0A9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54B0E035-80C6-46AA-82C7-83242D17374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E12DEC39-5997-460A-BF59-75B77FB3A69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39F3C47D-37CC-4C4D-8BB9-677498FE39B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5C233B8E-11A7-4D2C-91BE-A84B3EF2092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514AFFAF-6ABE-4B7E-B05C-973DEB38329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7DF246DD-8F86-45E0-AF8F-7B1C9AEF8C5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2DC77F45-F2FF-4837-9407-80FD0418ED7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3DA39FF2-3A71-4E71-A0A0-6DDACC2735A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D1BADD73-E1EE-44F8-9441-9A484BF58E1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A4E33C14-8EAA-4943-8D05-4DD4892DB74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9F8C2811-A4A6-40B7-83C4-EF3DA552CFB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8FBEB41A-904B-463D-8C2F-C5CB3A34F1E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A408CB2E-4129-493C-9B80-F3B8F84C10F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532D10E8-3782-47BA-BAA4-8DAAFCF29E4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47430CB1-0FA2-4EBB-9ADE-99A52B7848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704" name="直線コネクタ 703">
          <a:extLst>
            <a:ext uri="{FF2B5EF4-FFF2-40B4-BE49-F238E27FC236}">
              <a16:creationId xmlns:a16="http://schemas.microsoft.com/office/drawing/2014/main" id="{ED6B5602-A2AC-45E0-AF68-363A0C3E3D49}"/>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5" name="【消防施設】&#10;一人当たり面積最小値テキスト">
          <a:extLst>
            <a:ext uri="{FF2B5EF4-FFF2-40B4-BE49-F238E27FC236}">
              <a16:creationId xmlns:a16="http://schemas.microsoft.com/office/drawing/2014/main" id="{F5CACBE8-8215-4654-9E51-E0C1333BC8B2}"/>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6" name="直線コネクタ 705">
          <a:extLst>
            <a:ext uri="{FF2B5EF4-FFF2-40B4-BE49-F238E27FC236}">
              <a16:creationId xmlns:a16="http://schemas.microsoft.com/office/drawing/2014/main" id="{C648240E-2BAA-4F03-BA6D-EF758BD0B27C}"/>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707" name="【消防施設】&#10;一人当たり面積最大値テキスト">
          <a:extLst>
            <a:ext uri="{FF2B5EF4-FFF2-40B4-BE49-F238E27FC236}">
              <a16:creationId xmlns:a16="http://schemas.microsoft.com/office/drawing/2014/main" id="{B6F011F7-14F6-4091-AF9E-097ED5A1EFC9}"/>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708" name="直線コネクタ 707">
          <a:extLst>
            <a:ext uri="{FF2B5EF4-FFF2-40B4-BE49-F238E27FC236}">
              <a16:creationId xmlns:a16="http://schemas.microsoft.com/office/drawing/2014/main" id="{DD5E90FA-B1CD-4B24-9E95-49C09DCF1989}"/>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709" name="【消防施設】&#10;一人当たり面積平均値テキスト">
          <a:extLst>
            <a:ext uri="{FF2B5EF4-FFF2-40B4-BE49-F238E27FC236}">
              <a16:creationId xmlns:a16="http://schemas.microsoft.com/office/drawing/2014/main" id="{779BFF0C-11E0-4D65-AC67-A17DAD62A143}"/>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710" name="フローチャート: 判断 709">
          <a:extLst>
            <a:ext uri="{FF2B5EF4-FFF2-40B4-BE49-F238E27FC236}">
              <a16:creationId xmlns:a16="http://schemas.microsoft.com/office/drawing/2014/main" id="{5AA303E5-1EF2-438D-B966-10F8075476F6}"/>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711" name="フローチャート: 判断 710">
          <a:extLst>
            <a:ext uri="{FF2B5EF4-FFF2-40B4-BE49-F238E27FC236}">
              <a16:creationId xmlns:a16="http://schemas.microsoft.com/office/drawing/2014/main" id="{88E7D1A9-EDAD-4518-949A-90EA075E8625}"/>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712" name="フローチャート: 判断 711">
          <a:extLst>
            <a:ext uri="{FF2B5EF4-FFF2-40B4-BE49-F238E27FC236}">
              <a16:creationId xmlns:a16="http://schemas.microsoft.com/office/drawing/2014/main" id="{E4B5E5DA-D443-4080-866B-63E9BD184234}"/>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713" name="フローチャート: 判断 712">
          <a:extLst>
            <a:ext uri="{FF2B5EF4-FFF2-40B4-BE49-F238E27FC236}">
              <a16:creationId xmlns:a16="http://schemas.microsoft.com/office/drawing/2014/main" id="{607755B1-3411-49A1-9C1C-1D4BD69A5820}"/>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4" name="フローチャート: 判断 713">
          <a:extLst>
            <a:ext uri="{FF2B5EF4-FFF2-40B4-BE49-F238E27FC236}">
              <a16:creationId xmlns:a16="http://schemas.microsoft.com/office/drawing/2014/main" id="{506A42CF-8182-4AA1-9BBD-5F2A4E674BBF}"/>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A100921-8860-4057-A8A1-DA076FF2E5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A418069-8407-423C-8655-33700798A61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9ABAC14-88C5-421C-98C6-1D374B583BF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45C6DC5-19F8-4684-9573-83208DCBB8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F574E87-6DD1-4440-8750-7A99DFD8B0F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0" name="楕円 719">
          <a:extLst>
            <a:ext uri="{FF2B5EF4-FFF2-40B4-BE49-F238E27FC236}">
              <a16:creationId xmlns:a16="http://schemas.microsoft.com/office/drawing/2014/main" id="{92E074A6-3664-4EE7-840F-9E7A682BD885}"/>
            </a:ext>
          </a:extLst>
        </xdr:cNvPr>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1" name="【消防施設】&#10;一人当たり面積該当値テキスト">
          <a:extLst>
            <a:ext uri="{FF2B5EF4-FFF2-40B4-BE49-F238E27FC236}">
              <a16:creationId xmlns:a16="http://schemas.microsoft.com/office/drawing/2014/main" id="{710F3384-2768-45BA-87F4-145EC9C12AD7}"/>
            </a:ext>
          </a:extLst>
        </xdr:cNvPr>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69596</xdr:rowOff>
    </xdr:from>
    <xdr:to>
      <xdr:col>112</xdr:col>
      <xdr:colOff>38100</xdr:colOff>
      <xdr:row>85</xdr:row>
      <xdr:rowOff>171196</xdr:rowOff>
    </xdr:to>
    <xdr:sp macro="" textlink="">
      <xdr:nvSpPr>
        <xdr:cNvPr id="722" name="楕円 721">
          <a:extLst>
            <a:ext uri="{FF2B5EF4-FFF2-40B4-BE49-F238E27FC236}">
              <a16:creationId xmlns:a16="http://schemas.microsoft.com/office/drawing/2014/main" id="{2AF9EBE0-2C67-49BB-9257-F6DA061E0A78}"/>
            </a:ext>
          </a:extLst>
        </xdr:cNvPr>
        <xdr:cNvSpPr/>
      </xdr:nvSpPr>
      <xdr:spPr>
        <a:xfrm>
          <a:off x="21272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120396</xdr:rowOff>
    </xdr:to>
    <xdr:cxnSp macro="">
      <xdr:nvCxnSpPr>
        <xdr:cNvPr id="723" name="直線コネクタ 722">
          <a:extLst>
            <a:ext uri="{FF2B5EF4-FFF2-40B4-BE49-F238E27FC236}">
              <a16:creationId xmlns:a16="http://schemas.microsoft.com/office/drawing/2014/main" id="{E7BE71DC-7D19-4846-A24C-282585B4A250}"/>
            </a:ext>
          </a:extLst>
        </xdr:cNvPr>
        <xdr:cNvCxnSpPr/>
      </xdr:nvCxnSpPr>
      <xdr:spPr>
        <a:xfrm flipV="1">
          <a:off x="21323300" y="14691361"/>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69596</xdr:rowOff>
    </xdr:from>
    <xdr:to>
      <xdr:col>107</xdr:col>
      <xdr:colOff>101600</xdr:colOff>
      <xdr:row>85</xdr:row>
      <xdr:rowOff>171196</xdr:rowOff>
    </xdr:to>
    <xdr:sp macro="" textlink="">
      <xdr:nvSpPr>
        <xdr:cNvPr id="724" name="楕円 723">
          <a:extLst>
            <a:ext uri="{FF2B5EF4-FFF2-40B4-BE49-F238E27FC236}">
              <a16:creationId xmlns:a16="http://schemas.microsoft.com/office/drawing/2014/main" id="{48709093-BBBF-47C7-8E17-76DC0AC8F4F9}"/>
            </a:ext>
          </a:extLst>
        </xdr:cNvPr>
        <xdr:cNvSpPr/>
      </xdr:nvSpPr>
      <xdr:spPr>
        <a:xfrm>
          <a:off x="20383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120396</xdr:rowOff>
    </xdr:from>
    <xdr:to>
      <xdr:col>111</xdr:col>
      <xdr:colOff>177800</xdr:colOff>
      <xdr:row>85</xdr:row>
      <xdr:rowOff>120396</xdr:rowOff>
    </xdr:to>
    <xdr:cxnSp macro="">
      <xdr:nvCxnSpPr>
        <xdr:cNvPr id="725" name="直線コネクタ 724">
          <a:extLst>
            <a:ext uri="{FF2B5EF4-FFF2-40B4-BE49-F238E27FC236}">
              <a16:creationId xmlns:a16="http://schemas.microsoft.com/office/drawing/2014/main" id="{B3B089CC-48EE-4945-83B5-99D8FE6B0FA0}"/>
            </a:ext>
          </a:extLst>
        </xdr:cNvPr>
        <xdr:cNvCxnSpPr/>
      </xdr:nvCxnSpPr>
      <xdr:spPr>
        <a:xfrm>
          <a:off x="20434300" y="14693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69596</xdr:rowOff>
    </xdr:from>
    <xdr:to>
      <xdr:col>102</xdr:col>
      <xdr:colOff>165100</xdr:colOff>
      <xdr:row>85</xdr:row>
      <xdr:rowOff>171196</xdr:rowOff>
    </xdr:to>
    <xdr:sp macro="" textlink="">
      <xdr:nvSpPr>
        <xdr:cNvPr id="726" name="楕円 725">
          <a:extLst>
            <a:ext uri="{FF2B5EF4-FFF2-40B4-BE49-F238E27FC236}">
              <a16:creationId xmlns:a16="http://schemas.microsoft.com/office/drawing/2014/main" id="{97A9712B-3700-4768-A61D-09C4B0C5CDDB}"/>
            </a:ext>
          </a:extLst>
        </xdr:cNvPr>
        <xdr:cNvSpPr/>
      </xdr:nvSpPr>
      <xdr:spPr>
        <a:xfrm>
          <a:off x="19494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120396</xdr:rowOff>
    </xdr:from>
    <xdr:to>
      <xdr:col>107</xdr:col>
      <xdr:colOff>50800</xdr:colOff>
      <xdr:row>85</xdr:row>
      <xdr:rowOff>120396</xdr:rowOff>
    </xdr:to>
    <xdr:cxnSp macro="">
      <xdr:nvCxnSpPr>
        <xdr:cNvPr id="727" name="直線コネクタ 726">
          <a:extLst>
            <a:ext uri="{FF2B5EF4-FFF2-40B4-BE49-F238E27FC236}">
              <a16:creationId xmlns:a16="http://schemas.microsoft.com/office/drawing/2014/main" id="{0C02AA16-7109-4288-80B0-AEA3E33BEBC7}"/>
            </a:ext>
          </a:extLst>
        </xdr:cNvPr>
        <xdr:cNvCxnSpPr/>
      </xdr:nvCxnSpPr>
      <xdr:spPr>
        <a:xfrm>
          <a:off x="19545300" y="14693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69596</xdr:rowOff>
    </xdr:from>
    <xdr:to>
      <xdr:col>98</xdr:col>
      <xdr:colOff>38100</xdr:colOff>
      <xdr:row>85</xdr:row>
      <xdr:rowOff>171196</xdr:rowOff>
    </xdr:to>
    <xdr:sp macro="" textlink="">
      <xdr:nvSpPr>
        <xdr:cNvPr id="728" name="楕円 727">
          <a:extLst>
            <a:ext uri="{FF2B5EF4-FFF2-40B4-BE49-F238E27FC236}">
              <a16:creationId xmlns:a16="http://schemas.microsoft.com/office/drawing/2014/main" id="{B1484963-2CD6-4B8A-B3D7-35687817C74D}"/>
            </a:ext>
          </a:extLst>
        </xdr:cNvPr>
        <xdr:cNvSpPr/>
      </xdr:nvSpPr>
      <xdr:spPr>
        <a:xfrm>
          <a:off x="18605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120396</xdr:rowOff>
    </xdr:from>
    <xdr:to>
      <xdr:col>102</xdr:col>
      <xdr:colOff>114300</xdr:colOff>
      <xdr:row>85</xdr:row>
      <xdr:rowOff>120396</xdr:rowOff>
    </xdr:to>
    <xdr:cxnSp macro="">
      <xdr:nvCxnSpPr>
        <xdr:cNvPr id="729" name="直線コネクタ 728">
          <a:extLst>
            <a:ext uri="{FF2B5EF4-FFF2-40B4-BE49-F238E27FC236}">
              <a16:creationId xmlns:a16="http://schemas.microsoft.com/office/drawing/2014/main" id="{9EFDF615-5012-4278-9FBD-B4B081DDF993}"/>
            </a:ext>
          </a:extLst>
        </xdr:cNvPr>
        <xdr:cNvCxnSpPr/>
      </xdr:nvCxnSpPr>
      <xdr:spPr>
        <a:xfrm>
          <a:off x="18656300" y="14693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730" name="n_1aveValue【消防施設】&#10;一人当たり面積">
          <a:extLst>
            <a:ext uri="{FF2B5EF4-FFF2-40B4-BE49-F238E27FC236}">
              <a16:creationId xmlns:a16="http://schemas.microsoft.com/office/drawing/2014/main" id="{09CBFAB4-C6FC-4350-9765-274951DEB5BE}"/>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731" name="n_2aveValue【消防施設】&#10;一人当たり面積">
          <a:extLst>
            <a:ext uri="{FF2B5EF4-FFF2-40B4-BE49-F238E27FC236}">
              <a16:creationId xmlns:a16="http://schemas.microsoft.com/office/drawing/2014/main" id="{8D7A870F-F097-40B6-86FE-EB800263C0F8}"/>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732" name="n_3aveValue【消防施設】&#10;一人当たり面積">
          <a:extLst>
            <a:ext uri="{FF2B5EF4-FFF2-40B4-BE49-F238E27FC236}">
              <a16:creationId xmlns:a16="http://schemas.microsoft.com/office/drawing/2014/main" id="{FC7FF7C9-7575-49FA-AC79-E3D7656E2625}"/>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3" name="n_4aveValue【消防施設】&#10;一人当たり面積">
          <a:extLst>
            <a:ext uri="{FF2B5EF4-FFF2-40B4-BE49-F238E27FC236}">
              <a16:creationId xmlns:a16="http://schemas.microsoft.com/office/drawing/2014/main" id="{0A62CE78-7471-4552-B037-60E2AF9DE561}"/>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162323</xdr:rowOff>
    </xdr:from>
    <xdr:ext cx="469744" cy="259045"/>
    <xdr:sp macro="" textlink="">
      <xdr:nvSpPr>
        <xdr:cNvPr id="734" name="n_1mainValue【消防施設】&#10;一人当たり面積">
          <a:extLst>
            <a:ext uri="{FF2B5EF4-FFF2-40B4-BE49-F238E27FC236}">
              <a16:creationId xmlns:a16="http://schemas.microsoft.com/office/drawing/2014/main" id="{C9A285F4-548E-44FC-A3A2-E18ACABB7A46}"/>
            </a:ext>
          </a:extLst>
        </xdr:cNvPr>
        <xdr:cNvSpPr txBox="1"/>
      </xdr:nvSpPr>
      <xdr:spPr>
        <a:xfrm>
          <a:off x="210757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162323</xdr:rowOff>
    </xdr:from>
    <xdr:ext cx="469744" cy="259045"/>
    <xdr:sp macro="" textlink="">
      <xdr:nvSpPr>
        <xdr:cNvPr id="735" name="n_2mainValue【消防施設】&#10;一人当たり面積">
          <a:extLst>
            <a:ext uri="{FF2B5EF4-FFF2-40B4-BE49-F238E27FC236}">
              <a16:creationId xmlns:a16="http://schemas.microsoft.com/office/drawing/2014/main" id="{C3A43FFB-5269-4503-B1A1-716B15282D9A}"/>
            </a:ext>
          </a:extLst>
        </xdr:cNvPr>
        <xdr:cNvSpPr txBox="1"/>
      </xdr:nvSpPr>
      <xdr:spPr>
        <a:xfrm>
          <a:off x="201994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162323</xdr:rowOff>
    </xdr:from>
    <xdr:ext cx="469744" cy="259045"/>
    <xdr:sp macro="" textlink="">
      <xdr:nvSpPr>
        <xdr:cNvPr id="736" name="n_3mainValue【消防施設】&#10;一人当たり面積">
          <a:extLst>
            <a:ext uri="{FF2B5EF4-FFF2-40B4-BE49-F238E27FC236}">
              <a16:creationId xmlns:a16="http://schemas.microsoft.com/office/drawing/2014/main" id="{9865C9AD-A285-4D7B-AAF1-DC57A910AF70}"/>
            </a:ext>
          </a:extLst>
        </xdr:cNvPr>
        <xdr:cNvSpPr txBox="1"/>
      </xdr:nvSpPr>
      <xdr:spPr>
        <a:xfrm>
          <a:off x="193104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162323</xdr:rowOff>
    </xdr:from>
    <xdr:ext cx="469744" cy="259045"/>
    <xdr:sp macro="" textlink="">
      <xdr:nvSpPr>
        <xdr:cNvPr id="737" name="n_4mainValue【消防施設】&#10;一人当たり面積">
          <a:extLst>
            <a:ext uri="{FF2B5EF4-FFF2-40B4-BE49-F238E27FC236}">
              <a16:creationId xmlns:a16="http://schemas.microsoft.com/office/drawing/2014/main" id="{5F7C3366-FA07-48AD-A2D3-C5B294E065A7}"/>
            </a:ext>
          </a:extLst>
        </xdr:cNvPr>
        <xdr:cNvSpPr txBox="1"/>
      </xdr:nvSpPr>
      <xdr:spPr>
        <a:xfrm>
          <a:off x="184214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606C916-9830-429F-A67D-6C7F3B104B3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91FBEAD-8F9B-46EE-9E9F-49F4A9F60F5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BAB4877-D7E3-449B-94BA-CA9B69C46D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B3EC5C39-E7DF-4BDF-9A0C-6AD07F8CCC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D450AA8-31CE-43E3-8E5A-94D1C9DC25C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5AF4F77C-782A-4C0F-AD9F-E1BF422B11A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91FAF954-1111-44CD-8D2D-C2A52303B4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F5AC655F-92F0-4C76-894E-ABCD4AC9E80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89D1FC5A-255F-4B4D-9D23-12EA1EF732B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6415E420-00A1-4E02-8867-558289D93D3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D64FC85B-9A13-4ED6-AF00-03037E4201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9FD3CFAD-D9D7-4620-8772-A0C220B77E9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5C76DA36-9D08-4D2D-B189-51DE7970102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8A3C8E79-89F3-4852-9F7C-DAF833F4EA8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47A25213-982F-46C0-9BA9-8B827FE1ED2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6472F78A-9505-4464-880C-130BC9AB9E5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91B147AE-E80F-4688-9286-0A183F1017E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055A4E19-A587-46E0-979F-0343C780D95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6BF86C43-99A9-424B-8F62-F60D9A28565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FD9F5B3D-FE25-4002-83A5-7281096D387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49BE5733-7B7F-4D0D-B965-973D4264275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B7B31AF3-82E6-4B2A-A6FD-2764CAA59F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E6269DB6-231B-44CA-B919-4333F0F2FA2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5199C12-733F-4660-A1EB-32A8324933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A53971E3-1EA8-426D-96E7-10FA50D826C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763" name="直線コネクタ 762">
          <a:extLst>
            <a:ext uri="{FF2B5EF4-FFF2-40B4-BE49-F238E27FC236}">
              <a16:creationId xmlns:a16="http://schemas.microsoft.com/office/drawing/2014/main" id="{6D65D5A6-34F3-49EF-AF82-3FC07D508510}"/>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764" name="【庁舎】&#10;有形固定資産減価償却率最小値テキスト">
          <a:extLst>
            <a:ext uri="{FF2B5EF4-FFF2-40B4-BE49-F238E27FC236}">
              <a16:creationId xmlns:a16="http://schemas.microsoft.com/office/drawing/2014/main" id="{328D4F3C-D96A-4E7A-A991-05C252743031}"/>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765" name="直線コネクタ 764">
          <a:extLst>
            <a:ext uri="{FF2B5EF4-FFF2-40B4-BE49-F238E27FC236}">
              <a16:creationId xmlns:a16="http://schemas.microsoft.com/office/drawing/2014/main" id="{3BC6E9A8-A185-4B4A-9E8F-FCA89928B7AA}"/>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766" name="【庁舎】&#10;有形固定資産減価償却率最大値テキスト">
          <a:extLst>
            <a:ext uri="{FF2B5EF4-FFF2-40B4-BE49-F238E27FC236}">
              <a16:creationId xmlns:a16="http://schemas.microsoft.com/office/drawing/2014/main" id="{C77D4D6E-E94B-47A1-B263-889E38E33A59}"/>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767" name="直線コネクタ 766">
          <a:extLst>
            <a:ext uri="{FF2B5EF4-FFF2-40B4-BE49-F238E27FC236}">
              <a16:creationId xmlns:a16="http://schemas.microsoft.com/office/drawing/2014/main" id="{39AFC6A1-7D02-4EED-A03F-8AFE1B68B813}"/>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768" name="【庁舎】&#10;有形固定資産減価償却率平均値テキスト">
          <a:extLst>
            <a:ext uri="{FF2B5EF4-FFF2-40B4-BE49-F238E27FC236}">
              <a16:creationId xmlns:a16="http://schemas.microsoft.com/office/drawing/2014/main" id="{33C9510F-FA14-47AC-A921-41C77AD40690}"/>
            </a:ext>
          </a:extLst>
        </xdr:cNvPr>
        <xdr:cNvSpPr txBox="1"/>
      </xdr:nvSpPr>
      <xdr:spPr>
        <a:xfrm>
          <a:off x="16357600" y="1768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769" name="フローチャート: 判断 768">
          <a:extLst>
            <a:ext uri="{FF2B5EF4-FFF2-40B4-BE49-F238E27FC236}">
              <a16:creationId xmlns:a16="http://schemas.microsoft.com/office/drawing/2014/main" id="{1A44054A-0561-47C4-9D95-3A417FD1AD47}"/>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770" name="フローチャート: 判断 769">
          <a:extLst>
            <a:ext uri="{FF2B5EF4-FFF2-40B4-BE49-F238E27FC236}">
              <a16:creationId xmlns:a16="http://schemas.microsoft.com/office/drawing/2014/main" id="{58B32CF2-2422-4E20-B14C-4DDD7ED6F7FE}"/>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771" name="フローチャート: 判断 770">
          <a:extLst>
            <a:ext uri="{FF2B5EF4-FFF2-40B4-BE49-F238E27FC236}">
              <a16:creationId xmlns:a16="http://schemas.microsoft.com/office/drawing/2014/main" id="{63D67E82-41DF-4200-A97E-670F9E40B23E}"/>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772" name="フローチャート: 判断 771">
          <a:extLst>
            <a:ext uri="{FF2B5EF4-FFF2-40B4-BE49-F238E27FC236}">
              <a16:creationId xmlns:a16="http://schemas.microsoft.com/office/drawing/2014/main" id="{8DDFB03B-A5E3-4D80-A883-7D203D8CE152}"/>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773" name="フローチャート: 判断 772">
          <a:extLst>
            <a:ext uri="{FF2B5EF4-FFF2-40B4-BE49-F238E27FC236}">
              <a16:creationId xmlns:a16="http://schemas.microsoft.com/office/drawing/2014/main" id="{7AF49855-83D9-4B8B-AEC5-73DB73DD4776}"/>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B08CD15-8DB9-4D05-B8D1-32FFB7CD02E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4BD4C12-3A80-4958-8889-5548A823350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B4E56F6-6D9E-4B70-8EF0-8404DD4EBF9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3B8D25F-BC45-480B-A961-3F8AFC65DEE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29DC8B3-A2CD-4047-B975-DC607E7BD6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170724</xdr:rowOff>
    </xdr:from>
    <xdr:to>
      <xdr:col>85</xdr:col>
      <xdr:colOff>177800</xdr:colOff>
      <xdr:row>106</xdr:row>
      <xdr:rowOff>100874</xdr:rowOff>
    </xdr:to>
    <xdr:sp macro="" textlink="">
      <xdr:nvSpPr>
        <xdr:cNvPr id="779" name="楕円 778">
          <a:extLst>
            <a:ext uri="{FF2B5EF4-FFF2-40B4-BE49-F238E27FC236}">
              <a16:creationId xmlns:a16="http://schemas.microsoft.com/office/drawing/2014/main" id="{762CC228-1625-4FF9-BC84-D66AB3139260}"/>
            </a:ext>
          </a:extLst>
        </xdr:cNvPr>
        <xdr:cNvSpPr/>
      </xdr:nvSpPr>
      <xdr:spPr>
        <a:xfrm>
          <a:off x="162687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149151</xdr:rowOff>
    </xdr:from>
    <xdr:ext cx="405111" cy="259045"/>
    <xdr:sp macro="" textlink="">
      <xdr:nvSpPr>
        <xdr:cNvPr id="780" name="【庁舎】&#10;有形固定資産減価償却率該当値テキスト">
          <a:extLst>
            <a:ext uri="{FF2B5EF4-FFF2-40B4-BE49-F238E27FC236}">
              <a16:creationId xmlns:a16="http://schemas.microsoft.com/office/drawing/2014/main" id="{A92544E5-8BCF-47B3-A370-0D5809E4D256}"/>
            </a:ext>
          </a:extLst>
        </xdr:cNvPr>
        <xdr:cNvSpPr txBox="1"/>
      </xdr:nvSpPr>
      <xdr:spPr>
        <a:xfrm>
          <a:off x="1635760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142966</xdr:rowOff>
    </xdr:from>
    <xdr:to>
      <xdr:col>81</xdr:col>
      <xdr:colOff>101600</xdr:colOff>
      <xdr:row>106</xdr:row>
      <xdr:rowOff>73116</xdr:rowOff>
    </xdr:to>
    <xdr:sp macro="" textlink="">
      <xdr:nvSpPr>
        <xdr:cNvPr id="781" name="楕円 780">
          <a:extLst>
            <a:ext uri="{FF2B5EF4-FFF2-40B4-BE49-F238E27FC236}">
              <a16:creationId xmlns:a16="http://schemas.microsoft.com/office/drawing/2014/main" id="{7385564A-2E4A-4391-98A7-1006EF24644B}"/>
            </a:ext>
          </a:extLst>
        </xdr:cNvPr>
        <xdr:cNvSpPr/>
      </xdr:nvSpPr>
      <xdr:spPr>
        <a:xfrm>
          <a:off x="15430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22316</xdr:rowOff>
    </xdr:from>
    <xdr:to>
      <xdr:col>85</xdr:col>
      <xdr:colOff>127000</xdr:colOff>
      <xdr:row>106</xdr:row>
      <xdr:rowOff>50074</xdr:rowOff>
    </xdr:to>
    <xdr:cxnSp macro="">
      <xdr:nvCxnSpPr>
        <xdr:cNvPr id="782" name="直線コネクタ 781">
          <a:extLst>
            <a:ext uri="{FF2B5EF4-FFF2-40B4-BE49-F238E27FC236}">
              <a16:creationId xmlns:a16="http://schemas.microsoft.com/office/drawing/2014/main" id="{FB638D38-B454-4A2F-8B42-C24F7A2455C4}"/>
            </a:ext>
          </a:extLst>
        </xdr:cNvPr>
        <xdr:cNvCxnSpPr/>
      </xdr:nvCxnSpPr>
      <xdr:spPr>
        <a:xfrm>
          <a:off x="15481300" y="1819601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110308</xdr:rowOff>
    </xdr:from>
    <xdr:to>
      <xdr:col>76</xdr:col>
      <xdr:colOff>165100</xdr:colOff>
      <xdr:row>106</xdr:row>
      <xdr:rowOff>40458</xdr:rowOff>
    </xdr:to>
    <xdr:sp macro="" textlink="">
      <xdr:nvSpPr>
        <xdr:cNvPr id="783" name="楕円 782">
          <a:extLst>
            <a:ext uri="{FF2B5EF4-FFF2-40B4-BE49-F238E27FC236}">
              <a16:creationId xmlns:a16="http://schemas.microsoft.com/office/drawing/2014/main" id="{FA852B01-DB67-469E-89F2-2794EF703255}"/>
            </a:ext>
          </a:extLst>
        </xdr:cNvPr>
        <xdr:cNvSpPr/>
      </xdr:nvSpPr>
      <xdr:spPr>
        <a:xfrm>
          <a:off x="14541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161108</xdr:rowOff>
    </xdr:from>
    <xdr:to>
      <xdr:col>81</xdr:col>
      <xdr:colOff>50800</xdr:colOff>
      <xdr:row>106</xdr:row>
      <xdr:rowOff>22316</xdr:rowOff>
    </xdr:to>
    <xdr:cxnSp macro="">
      <xdr:nvCxnSpPr>
        <xdr:cNvPr id="784" name="直線コネクタ 783">
          <a:extLst>
            <a:ext uri="{FF2B5EF4-FFF2-40B4-BE49-F238E27FC236}">
              <a16:creationId xmlns:a16="http://schemas.microsoft.com/office/drawing/2014/main" id="{A817C952-514F-4ECB-BF5B-C9E0E5EE5F27}"/>
            </a:ext>
          </a:extLst>
        </xdr:cNvPr>
        <xdr:cNvCxnSpPr/>
      </xdr:nvCxnSpPr>
      <xdr:spPr>
        <a:xfrm>
          <a:off x="14592300" y="1816335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76019</xdr:rowOff>
    </xdr:from>
    <xdr:to>
      <xdr:col>72</xdr:col>
      <xdr:colOff>38100</xdr:colOff>
      <xdr:row>106</xdr:row>
      <xdr:rowOff>6169</xdr:rowOff>
    </xdr:to>
    <xdr:sp macro="" textlink="">
      <xdr:nvSpPr>
        <xdr:cNvPr id="785" name="楕円 784">
          <a:extLst>
            <a:ext uri="{FF2B5EF4-FFF2-40B4-BE49-F238E27FC236}">
              <a16:creationId xmlns:a16="http://schemas.microsoft.com/office/drawing/2014/main" id="{EB6A7EA7-518E-49E6-B351-C20FBFA4A98E}"/>
            </a:ext>
          </a:extLst>
        </xdr:cNvPr>
        <xdr:cNvSpPr/>
      </xdr:nvSpPr>
      <xdr:spPr>
        <a:xfrm>
          <a:off x="13652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126819</xdr:rowOff>
    </xdr:from>
    <xdr:to>
      <xdr:col>76</xdr:col>
      <xdr:colOff>114300</xdr:colOff>
      <xdr:row>105</xdr:row>
      <xdr:rowOff>161108</xdr:rowOff>
    </xdr:to>
    <xdr:cxnSp macro="">
      <xdr:nvCxnSpPr>
        <xdr:cNvPr id="786" name="直線コネクタ 785">
          <a:extLst>
            <a:ext uri="{FF2B5EF4-FFF2-40B4-BE49-F238E27FC236}">
              <a16:creationId xmlns:a16="http://schemas.microsoft.com/office/drawing/2014/main" id="{CF671054-83CC-4F65-B099-F28A24338DC6}"/>
            </a:ext>
          </a:extLst>
        </xdr:cNvPr>
        <xdr:cNvCxnSpPr/>
      </xdr:nvCxnSpPr>
      <xdr:spPr>
        <a:xfrm>
          <a:off x="13703300" y="1812906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41729</xdr:rowOff>
    </xdr:from>
    <xdr:to>
      <xdr:col>67</xdr:col>
      <xdr:colOff>101600</xdr:colOff>
      <xdr:row>105</xdr:row>
      <xdr:rowOff>143329</xdr:rowOff>
    </xdr:to>
    <xdr:sp macro="" textlink="">
      <xdr:nvSpPr>
        <xdr:cNvPr id="787" name="楕円 786">
          <a:extLst>
            <a:ext uri="{FF2B5EF4-FFF2-40B4-BE49-F238E27FC236}">
              <a16:creationId xmlns:a16="http://schemas.microsoft.com/office/drawing/2014/main" id="{A5C18014-52CA-4336-B44A-99394433248A}"/>
            </a:ext>
          </a:extLst>
        </xdr:cNvPr>
        <xdr:cNvSpPr/>
      </xdr:nvSpPr>
      <xdr:spPr>
        <a:xfrm>
          <a:off x="12763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92529</xdr:rowOff>
    </xdr:from>
    <xdr:to>
      <xdr:col>71</xdr:col>
      <xdr:colOff>177800</xdr:colOff>
      <xdr:row>105</xdr:row>
      <xdr:rowOff>126819</xdr:rowOff>
    </xdr:to>
    <xdr:cxnSp macro="">
      <xdr:nvCxnSpPr>
        <xdr:cNvPr id="788" name="直線コネクタ 787">
          <a:extLst>
            <a:ext uri="{FF2B5EF4-FFF2-40B4-BE49-F238E27FC236}">
              <a16:creationId xmlns:a16="http://schemas.microsoft.com/office/drawing/2014/main" id="{14F0A42E-BD2B-4838-B5F6-92CB8E513ABF}"/>
            </a:ext>
          </a:extLst>
        </xdr:cNvPr>
        <xdr:cNvCxnSpPr/>
      </xdr:nvCxnSpPr>
      <xdr:spPr>
        <a:xfrm>
          <a:off x="12814300" y="180947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789" name="n_1aveValue【庁舎】&#10;有形固定資産減価償却率">
          <a:extLst>
            <a:ext uri="{FF2B5EF4-FFF2-40B4-BE49-F238E27FC236}">
              <a16:creationId xmlns:a16="http://schemas.microsoft.com/office/drawing/2014/main" id="{31751468-AA0D-4C26-B7D6-AD1B99DA20C0}"/>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790" name="n_2aveValue【庁舎】&#10;有形固定資産減価償却率">
          <a:extLst>
            <a:ext uri="{FF2B5EF4-FFF2-40B4-BE49-F238E27FC236}">
              <a16:creationId xmlns:a16="http://schemas.microsoft.com/office/drawing/2014/main" id="{35F3E757-8E84-4495-822D-0E9D05B0F838}"/>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791" name="n_3aveValue【庁舎】&#10;有形固定資産減価償却率">
          <a:extLst>
            <a:ext uri="{FF2B5EF4-FFF2-40B4-BE49-F238E27FC236}">
              <a16:creationId xmlns:a16="http://schemas.microsoft.com/office/drawing/2014/main" id="{71D629F7-3D1E-441D-ABEF-E6841D46E119}"/>
            </a:ext>
          </a:extLst>
        </xdr:cNvPr>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792" name="n_4aveValue【庁舎】&#10;有形固定資産減価償却率">
          <a:extLst>
            <a:ext uri="{FF2B5EF4-FFF2-40B4-BE49-F238E27FC236}">
              <a16:creationId xmlns:a16="http://schemas.microsoft.com/office/drawing/2014/main" id="{7361F8CC-6464-4E9C-915E-91A2D2C91134}"/>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64243</xdr:rowOff>
    </xdr:from>
    <xdr:ext cx="405111" cy="259045"/>
    <xdr:sp macro="" textlink="">
      <xdr:nvSpPr>
        <xdr:cNvPr id="793" name="n_1mainValue【庁舎】&#10;有形固定資産減価償却率">
          <a:extLst>
            <a:ext uri="{FF2B5EF4-FFF2-40B4-BE49-F238E27FC236}">
              <a16:creationId xmlns:a16="http://schemas.microsoft.com/office/drawing/2014/main" id="{96DEFFCB-EC60-4A3E-AA17-39F53570E5F9}"/>
            </a:ext>
          </a:extLst>
        </xdr:cNvPr>
        <xdr:cNvSpPr txBox="1"/>
      </xdr:nvSpPr>
      <xdr:spPr>
        <a:xfrm>
          <a:off x="152660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31585</xdr:rowOff>
    </xdr:from>
    <xdr:ext cx="405111" cy="259045"/>
    <xdr:sp macro="" textlink="">
      <xdr:nvSpPr>
        <xdr:cNvPr id="794" name="n_2mainValue【庁舎】&#10;有形固定資産減価償却率">
          <a:extLst>
            <a:ext uri="{FF2B5EF4-FFF2-40B4-BE49-F238E27FC236}">
              <a16:creationId xmlns:a16="http://schemas.microsoft.com/office/drawing/2014/main" id="{A2AB7345-2150-4E7E-8E88-537EDCB3F3A8}"/>
            </a:ext>
          </a:extLst>
        </xdr:cNvPr>
        <xdr:cNvSpPr txBox="1"/>
      </xdr:nvSpPr>
      <xdr:spPr>
        <a:xfrm>
          <a:off x="14389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168746</xdr:rowOff>
    </xdr:from>
    <xdr:ext cx="405111" cy="259045"/>
    <xdr:sp macro="" textlink="">
      <xdr:nvSpPr>
        <xdr:cNvPr id="795" name="n_3mainValue【庁舎】&#10;有形固定資産減価償却率">
          <a:extLst>
            <a:ext uri="{FF2B5EF4-FFF2-40B4-BE49-F238E27FC236}">
              <a16:creationId xmlns:a16="http://schemas.microsoft.com/office/drawing/2014/main" id="{5006B44D-F4A3-47D9-8483-70CDF25E4B50}"/>
            </a:ext>
          </a:extLst>
        </xdr:cNvPr>
        <xdr:cNvSpPr txBox="1"/>
      </xdr:nvSpPr>
      <xdr:spPr>
        <a:xfrm>
          <a:off x="13500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134456</xdr:rowOff>
    </xdr:from>
    <xdr:ext cx="405111" cy="259045"/>
    <xdr:sp macro="" textlink="">
      <xdr:nvSpPr>
        <xdr:cNvPr id="796" name="n_4mainValue【庁舎】&#10;有形固定資産減価償却率">
          <a:extLst>
            <a:ext uri="{FF2B5EF4-FFF2-40B4-BE49-F238E27FC236}">
              <a16:creationId xmlns:a16="http://schemas.microsoft.com/office/drawing/2014/main" id="{97CBA70A-BABF-4E83-9577-D3461CFDF055}"/>
            </a:ext>
          </a:extLst>
        </xdr:cNvPr>
        <xdr:cNvSpPr txBox="1"/>
      </xdr:nvSpPr>
      <xdr:spPr>
        <a:xfrm>
          <a:off x="12611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313E3D20-61A6-4EF5-B28B-70EC094AAA1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49A3499B-C65A-4885-A47F-A25A84CEA6F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3ADE8CBE-C816-4820-8530-DBCCB0F83F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51AE41BD-C070-4D64-BFE1-260A80AABC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FF02F938-6DD5-48FA-9974-EF716076F95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D71E8278-7E77-4E99-A1E6-0617167DD53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1EBE22E-2F1C-4D90-9C9E-E8DFD09A3F8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1D1696FC-80C1-458F-A015-F8F72CBD6A8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9AB54CDF-D483-472A-AB86-88C23533D51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BC793370-C203-4A17-9114-E331905593E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7" name="直線コネクタ 806">
          <a:extLst>
            <a:ext uri="{FF2B5EF4-FFF2-40B4-BE49-F238E27FC236}">
              <a16:creationId xmlns:a16="http://schemas.microsoft.com/office/drawing/2014/main" id="{691A97D1-8041-4117-B76E-0B789ECEA27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3A523E51-70EB-42BC-A02F-3AD751AC01F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9" name="直線コネクタ 808">
          <a:extLst>
            <a:ext uri="{FF2B5EF4-FFF2-40B4-BE49-F238E27FC236}">
              <a16:creationId xmlns:a16="http://schemas.microsoft.com/office/drawing/2014/main" id="{D8BADA37-0D66-4801-AA05-9AF2855A545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0" name="テキスト ボックス 809">
          <a:extLst>
            <a:ext uri="{FF2B5EF4-FFF2-40B4-BE49-F238E27FC236}">
              <a16:creationId xmlns:a16="http://schemas.microsoft.com/office/drawing/2014/main" id="{1925DB66-63C7-4E71-AB9D-87092F4F657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1" name="直線コネクタ 810">
          <a:extLst>
            <a:ext uri="{FF2B5EF4-FFF2-40B4-BE49-F238E27FC236}">
              <a16:creationId xmlns:a16="http://schemas.microsoft.com/office/drawing/2014/main" id="{43C3AEA9-D5A1-4B44-A21A-06CD96246E2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2" name="テキスト ボックス 811">
          <a:extLst>
            <a:ext uri="{FF2B5EF4-FFF2-40B4-BE49-F238E27FC236}">
              <a16:creationId xmlns:a16="http://schemas.microsoft.com/office/drawing/2014/main" id="{9953432F-8AA0-4DC4-A3B1-0828736B0DF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3" name="直線コネクタ 812">
          <a:extLst>
            <a:ext uri="{FF2B5EF4-FFF2-40B4-BE49-F238E27FC236}">
              <a16:creationId xmlns:a16="http://schemas.microsoft.com/office/drawing/2014/main" id="{BBFBB913-442F-49B1-913B-FEC7E90E0E8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4" name="テキスト ボックス 813">
          <a:extLst>
            <a:ext uri="{FF2B5EF4-FFF2-40B4-BE49-F238E27FC236}">
              <a16:creationId xmlns:a16="http://schemas.microsoft.com/office/drawing/2014/main" id="{849DD76C-5E74-4FB7-8C32-69D5C203856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5" name="直線コネクタ 814">
          <a:extLst>
            <a:ext uri="{FF2B5EF4-FFF2-40B4-BE49-F238E27FC236}">
              <a16:creationId xmlns:a16="http://schemas.microsoft.com/office/drawing/2014/main" id="{06A49E99-4356-4873-AFC1-FBC1A528AEF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6" name="テキスト ボックス 815">
          <a:extLst>
            <a:ext uri="{FF2B5EF4-FFF2-40B4-BE49-F238E27FC236}">
              <a16:creationId xmlns:a16="http://schemas.microsoft.com/office/drawing/2014/main" id="{AA6B17CE-23DF-410F-B70E-9075ED09345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7F8F1106-B0B8-4857-A77F-3CDC276FAAE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AB03BBB0-7385-46CD-B33C-5F923ACDE03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4B68D1EE-7102-4119-BB70-B5F1DB9AED3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820" name="直線コネクタ 819">
          <a:extLst>
            <a:ext uri="{FF2B5EF4-FFF2-40B4-BE49-F238E27FC236}">
              <a16:creationId xmlns:a16="http://schemas.microsoft.com/office/drawing/2014/main" id="{0F23C2B5-5581-42E3-87DB-FD7E365C55B7}"/>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21" name="【庁舎】&#10;一人当たり面積最小値テキスト">
          <a:extLst>
            <a:ext uri="{FF2B5EF4-FFF2-40B4-BE49-F238E27FC236}">
              <a16:creationId xmlns:a16="http://schemas.microsoft.com/office/drawing/2014/main" id="{19BB3DB4-D2C4-4E47-A201-0771A2A42632}"/>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2" name="直線コネクタ 821">
          <a:extLst>
            <a:ext uri="{FF2B5EF4-FFF2-40B4-BE49-F238E27FC236}">
              <a16:creationId xmlns:a16="http://schemas.microsoft.com/office/drawing/2014/main" id="{69D878C7-3D8D-4CC1-AE83-A07545466DBF}"/>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823" name="【庁舎】&#10;一人当たり面積最大値テキスト">
          <a:extLst>
            <a:ext uri="{FF2B5EF4-FFF2-40B4-BE49-F238E27FC236}">
              <a16:creationId xmlns:a16="http://schemas.microsoft.com/office/drawing/2014/main" id="{07B60012-7E03-4C55-852E-BC802884D0AF}"/>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824" name="直線コネクタ 823">
          <a:extLst>
            <a:ext uri="{FF2B5EF4-FFF2-40B4-BE49-F238E27FC236}">
              <a16:creationId xmlns:a16="http://schemas.microsoft.com/office/drawing/2014/main" id="{FBB3B065-EFA8-486A-A97A-538C878107A8}"/>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825" name="【庁舎】&#10;一人当たり面積平均値テキスト">
          <a:extLst>
            <a:ext uri="{FF2B5EF4-FFF2-40B4-BE49-F238E27FC236}">
              <a16:creationId xmlns:a16="http://schemas.microsoft.com/office/drawing/2014/main" id="{7160FA71-E030-42AB-8D68-9E50CC69A3FE}"/>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826" name="フローチャート: 判断 825">
          <a:extLst>
            <a:ext uri="{FF2B5EF4-FFF2-40B4-BE49-F238E27FC236}">
              <a16:creationId xmlns:a16="http://schemas.microsoft.com/office/drawing/2014/main" id="{FEF43CDF-EF87-49C7-81C6-DF95F671F722}"/>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827" name="フローチャート: 判断 826">
          <a:extLst>
            <a:ext uri="{FF2B5EF4-FFF2-40B4-BE49-F238E27FC236}">
              <a16:creationId xmlns:a16="http://schemas.microsoft.com/office/drawing/2014/main" id="{6419A795-4605-4525-91B7-95B85B737E23}"/>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828" name="フローチャート: 判断 827">
          <a:extLst>
            <a:ext uri="{FF2B5EF4-FFF2-40B4-BE49-F238E27FC236}">
              <a16:creationId xmlns:a16="http://schemas.microsoft.com/office/drawing/2014/main" id="{014E2FDD-7A1B-4F32-A021-8F5E2A26A311}"/>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829" name="フローチャート: 判断 828">
          <a:extLst>
            <a:ext uri="{FF2B5EF4-FFF2-40B4-BE49-F238E27FC236}">
              <a16:creationId xmlns:a16="http://schemas.microsoft.com/office/drawing/2014/main" id="{D9BCB4B0-EFFF-489F-BD05-18D588721079}"/>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830" name="フローチャート: 判断 829">
          <a:extLst>
            <a:ext uri="{FF2B5EF4-FFF2-40B4-BE49-F238E27FC236}">
              <a16:creationId xmlns:a16="http://schemas.microsoft.com/office/drawing/2014/main" id="{ED653D4D-8896-4DDA-9EB8-EC10BA6D5116}"/>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78ED43E-D2A6-4D06-A656-888BA1C845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665474C-C2F3-4C60-B8DC-B5E2AE94342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7194DFA-E616-448D-A355-8A13C99088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F37B011-D917-4B7A-925B-95710DAC63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F56C5EC-B660-477E-9C62-FCD5A0AB016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151130</xdr:rowOff>
    </xdr:from>
    <xdr:to>
      <xdr:col>116</xdr:col>
      <xdr:colOff>114300</xdr:colOff>
      <xdr:row>108</xdr:row>
      <xdr:rowOff>81280</xdr:rowOff>
    </xdr:to>
    <xdr:sp macro="" textlink="">
      <xdr:nvSpPr>
        <xdr:cNvPr id="836" name="楕円 835">
          <a:extLst>
            <a:ext uri="{FF2B5EF4-FFF2-40B4-BE49-F238E27FC236}">
              <a16:creationId xmlns:a16="http://schemas.microsoft.com/office/drawing/2014/main" id="{972B5026-8CCD-47ED-878B-5444546F3E20}"/>
            </a:ext>
          </a:extLst>
        </xdr:cNvPr>
        <xdr:cNvSpPr/>
      </xdr:nvSpPr>
      <xdr:spPr>
        <a:xfrm>
          <a:off x="221107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66057</xdr:rowOff>
    </xdr:from>
    <xdr:ext cx="469744" cy="259045"/>
    <xdr:sp macro="" textlink="">
      <xdr:nvSpPr>
        <xdr:cNvPr id="837" name="【庁舎】&#10;一人当たり面積該当値テキスト">
          <a:extLst>
            <a:ext uri="{FF2B5EF4-FFF2-40B4-BE49-F238E27FC236}">
              <a16:creationId xmlns:a16="http://schemas.microsoft.com/office/drawing/2014/main" id="{04E31262-FB54-4780-9F99-BD813037AD38}"/>
            </a:ext>
          </a:extLst>
        </xdr:cNvPr>
        <xdr:cNvSpPr txBox="1"/>
      </xdr:nvSpPr>
      <xdr:spPr>
        <a:xfrm>
          <a:off x="22199600" y="184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152654</xdr:rowOff>
    </xdr:from>
    <xdr:to>
      <xdr:col>112</xdr:col>
      <xdr:colOff>38100</xdr:colOff>
      <xdr:row>108</xdr:row>
      <xdr:rowOff>82804</xdr:rowOff>
    </xdr:to>
    <xdr:sp macro="" textlink="">
      <xdr:nvSpPr>
        <xdr:cNvPr id="838" name="楕円 837">
          <a:extLst>
            <a:ext uri="{FF2B5EF4-FFF2-40B4-BE49-F238E27FC236}">
              <a16:creationId xmlns:a16="http://schemas.microsoft.com/office/drawing/2014/main" id="{61072F24-377E-4F33-BAF9-A94FA86F68EB}"/>
            </a:ext>
          </a:extLst>
        </xdr:cNvPr>
        <xdr:cNvSpPr/>
      </xdr:nvSpPr>
      <xdr:spPr>
        <a:xfrm>
          <a:off x="21272500" y="1849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32004</xdr:rowOff>
    </xdr:to>
    <xdr:cxnSp macro="">
      <xdr:nvCxnSpPr>
        <xdr:cNvPr id="839" name="直線コネクタ 838">
          <a:extLst>
            <a:ext uri="{FF2B5EF4-FFF2-40B4-BE49-F238E27FC236}">
              <a16:creationId xmlns:a16="http://schemas.microsoft.com/office/drawing/2014/main" id="{23404EDF-C15B-48EC-9B6D-986D88EF89DD}"/>
            </a:ext>
          </a:extLst>
        </xdr:cNvPr>
        <xdr:cNvCxnSpPr/>
      </xdr:nvCxnSpPr>
      <xdr:spPr>
        <a:xfrm flipV="1">
          <a:off x="21323300" y="1854708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152654</xdr:rowOff>
    </xdr:from>
    <xdr:to>
      <xdr:col>107</xdr:col>
      <xdr:colOff>101600</xdr:colOff>
      <xdr:row>108</xdr:row>
      <xdr:rowOff>82804</xdr:rowOff>
    </xdr:to>
    <xdr:sp macro="" textlink="">
      <xdr:nvSpPr>
        <xdr:cNvPr id="840" name="楕円 839">
          <a:extLst>
            <a:ext uri="{FF2B5EF4-FFF2-40B4-BE49-F238E27FC236}">
              <a16:creationId xmlns:a16="http://schemas.microsoft.com/office/drawing/2014/main" id="{CF345369-DFC9-49E3-B049-FE24F1315AF6}"/>
            </a:ext>
          </a:extLst>
        </xdr:cNvPr>
        <xdr:cNvSpPr/>
      </xdr:nvSpPr>
      <xdr:spPr>
        <a:xfrm>
          <a:off x="20383500" y="1849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32004</xdr:rowOff>
    </xdr:from>
    <xdr:to>
      <xdr:col>111</xdr:col>
      <xdr:colOff>177800</xdr:colOff>
      <xdr:row>108</xdr:row>
      <xdr:rowOff>32004</xdr:rowOff>
    </xdr:to>
    <xdr:cxnSp macro="">
      <xdr:nvCxnSpPr>
        <xdr:cNvPr id="841" name="直線コネクタ 840">
          <a:extLst>
            <a:ext uri="{FF2B5EF4-FFF2-40B4-BE49-F238E27FC236}">
              <a16:creationId xmlns:a16="http://schemas.microsoft.com/office/drawing/2014/main" id="{6368F8B0-DF5C-4687-980A-2DEDF58FC2DF}"/>
            </a:ext>
          </a:extLst>
        </xdr:cNvPr>
        <xdr:cNvCxnSpPr/>
      </xdr:nvCxnSpPr>
      <xdr:spPr>
        <a:xfrm>
          <a:off x="20434300" y="18548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152654</xdr:rowOff>
    </xdr:from>
    <xdr:to>
      <xdr:col>102</xdr:col>
      <xdr:colOff>165100</xdr:colOff>
      <xdr:row>108</xdr:row>
      <xdr:rowOff>82804</xdr:rowOff>
    </xdr:to>
    <xdr:sp macro="" textlink="">
      <xdr:nvSpPr>
        <xdr:cNvPr id="842" name="楕円 841">
          <a:extLst>
            <a:ext uri="{FF2B5EF4-FFF2-40B4-BE49-F238E27FC236}">
              <a16:creationId xmlns:a16="http://schemas.microsoft.com/office/drawing/2014/main" id="{C8B67AD9-69AA-4FA5-A3B2-CC2B9D470E75}"/>
            </a:ext>
          </a:extLst>
        </xdr:cNvPr>
        <xdr:cNvSpPr/>
      </xdr:nvSpPr>
      <xdr:spPr>
        <a:xfrm>
          <a:off x="19494500" y="1849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32004</xdr:rowOff>
    </xdr:from>
    <xdr:to>
      <xdr:col>107</xdr:col>
      <xdr:colOff>50800</xdr:colOff>
      <xdr:row>108</xdr:row>
      <xdr:rowOff>32004</xdr:rowOff>
    </xdr:to>
    <xdr:cxnSp macro="">
      <xdr:nvCxnSpPr>
        <xdr:cNvPr id="843" name="直線コネクタ 842">
          <a:extLst>
            <a:ext uri="{FF2B5EF4-FFF2-40B4-BE49-F238E27FC236}">
              <a16:creationId xmlns:a16="http://schemas.microsoft.com/office/drawing/2014/main" id="{4DA5606B-541B-4A80-AD53-0359E6469622}"/>
            </a:ext>
          </a:extLst>
        </xdr:cNvPr>
        <xdr:cNvCxnSpPr/>
      </xdr:nvCxnSpPr>
      <xdr:spPr>
        <a:xfrm>
          <a:off x="19545300" y="18548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154939</xdr:rowOff>
    </xdr:from>
    <xdr:to>
      <xdr:col>98</xdr:col>
      <xdr:colOff>38100</xdr:colOff>
      <xdr:row>108</xdr:row>
      <xdr:rowOff>85089</xdr:rowOff>
    </xdr:to>
    <xdr:sp macro="" textlink="">
      <xdr:nvSpPr>
        <xdr:cNvPr id="844" name="楕円 843">
          <a:extLst>
            <a:ext uri="{FF2B5EF4-FFF2-40B4-BE49-F238E27FC236}">
              <a16:creationId xmlns:a16="http://schemas.microsoft.com/office/drawing/2014/main" id="{FC1E0727-9FAB-47C9-AA59-63543A78A82E}"/>
            </a:ext>
          </a:extLst>
        </xdr:cNvPr>
        <xdr:cNvSpPr/>
      </xdr:nvSpPr>
      <xdr:spPr>
        <a:xfrm>
          <a:off x="18605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32004</xdr:rowOff>
    </xdr:from>
    <xdr:to>
      <xdr:col>102</xdr:col>
      <xdr:colOff>114300</xdr:colOff>
      <xdr:row>108</xdr:row>
      <xdr:rowOff>34289</xdr:rowOff>
    </xdr:to>
    <xdr:cxnSp macro="">
      <xdr:nvCxnSpPr>
        <xdr:cNvPr id="845" name="直線コネクタ 844">
          <a:extLst>
            <a:ext uri="{FF2B5EF4-FFF2-40B4-BE49-F238E27FC236}">
              <a16:creationId xmlns:a16="http://schemas.microsoft.com/office/drawing/2014/main" id="{3376D4B5-B25A-472B-8FA1-E30992FAC1CE}"/>
            </a:ext>
          </a:extLst>
        </xdr:cNvPr>
        <xdr:cNvCxnSpPr/>
      </xdr:nvCxnSpPr>
      <xdr:spPr>
        <a:xfrm flipV="1">
          <a:off x="18656300" y="1854860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846" name="n_1aveValue【庁舎】&#10;一人当たり面積">
          <a:extLst>
            <a:ext uri="{FF2B5EF4-FFF2-40B4-BE49-F238E27FC236}">
              <a16:creationId xmlns:a16="http://schemas.microsoft.com/office/drawing/2014/main" id="{F4CEEA90-E3C7-495A-AA91-47AF0F86166B}"/>
            </a:ext>
          </a:extLst>
        </xdr:cNvPr>
        <xdr:cNvSpPr txBox="1"/>
      </xdr:nvSpPr>
      <xdr:spPr>
        <a:xfrm>
          <a:off x="21075727" y="18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847" name="n_2aveValue【庁舎】&#10;一人当たり面積">
          <a:extLst>
            <a:ext uri="{FF2B5EF4-FFF2-40B4-BE49-F238E27FC236}">
              <a16:creationId xmlns:a16="http://schemas.microsoft.com/office/drawing/2014/main" id="{B6D9EC5D-1D94-4769-82BD-C104259A409D}"/>
            </a:ext>
          </a:extLst>
        </xdr:cNvPr>
        <xdr:cNvSpPr txBox="1"/>
      </xdr:nvSpPr>
      <xdr:spPr>
        <a:xfrm>
          <a:off x="20199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848" name="n_3aveValue【庁舎】&#10;一人当たり面積">
          <a:extLst>
            <a:ext uri="{FF2B5EF4-FFF2-40B4-BE49-F238E27FC236}">
              <a16:creationId xmlns:a16="http://schemas.microsoft.com/office/drawing/2014/main" id="{070EAE62-C60E-4EC0-AD68-6643ECF6DA95}"/>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849" name="n_4aveValue【庁舎】&#10;一人当たり面積">
          <a:extLst>
            <a:ext uri="{FF2B5EF4-FFF2-40B4-BE49-F238E27FC236}">
              <a16:creationId xmlns:a16="http://schemas.microsoft.com/office/drawing/2014/main" id="{89F2BE81-726A-4EF8-B026-E39AF2CB443E}"/>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73931</xdr:rowOff>
    </xdr:from>
    <xdr:ext cx="469744" cy="259045"/>
    <xdr:sp macro="" textlink="">
      <xdr:nvSpPr>
        <xdr:cNvPr id="850" name="n_1mainValue【庁舎】&#10;一人当たり面積">
          <a:extLst>
            <a:ext uri="{FF2B5EF4-FFF2-40B4-BE49-F238E27FC236}">
              <a16:creationId xmlns:a16="http://schemas.microsoft.com/office/drawing/2014/main" id="{395D8AFD-EEB8-4A02-AC6E-3F38940A0A03}"/>
            </a:ext>
          </a:extLst>
        </xdr:cNvPr>
        <xdr:cNvSpPr txBox="1"/>
      </xdr:nvSpPr>
      <xdr:spPr>
        <a:xfrm>
          <a:off x="21075727" y="1859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73931</xdr:rowOff>
    </xdr:from>
    <xdr:ext cx="469744" cy="259045"/>
    <xdr:sp macro="" textlink="">
      <xdr:nvSpPr>
        <xdr:cNvPr id="851" name="n_2mainValue【庁舎】&#10;一人当たり面積">
          <a:extLst>
            <a:ext uri="{FF2B5EF4-FFF2-40B4-BE49-F238E27FC236}">
              <a16:creationId xmlns:a16="http://schemas.microsoft.com/office/drawing/2014/main" id="{0E030618-015A-47C1-B2BA-0CF5BB8503A5}"/>
            </a:ext>
          </a:extLst>
        </xdr:cNvPr>
        <xdr:cNvSpPr txBox="1"/>
      </xdr:nvSpPr>
      <xdr:spPr>
        <a:xfrm>
          <a:off x="20199427" y="1859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73931</xdr:rowOff>
    </xdr:from>
    <xdr:ext cx="469744" cy="259045"/>
    <xdr:sp macro="" textlink="">
      <xdr:nvSpPr>
        <xdr:cNvPr id="852" name="n_3mainValue【庁舎】&#10;一人当たり面積">
          <a:extLst>
            <a:ext uri="{FF2B5EF4-FFF2-40B4-BE49-F238E27FC236}">
              <a16:creationId xmlns:a16="http://schemas.microsoft.com/office/drawing/2014/main" id="{8F3F8DE6-A91B-4816-8E79-58CAE0CEA8F1}"/>
            </a:ext>
          </a:extLst>
        </xdr:cNvPr>
        <xdr:cNvSpPr txBox="1"/>
      </xdr:nvSpPr>
      <xdr:spPr>
        <a:xfrm>
          <a:off x="19310427" y="1859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76216</xdr:rowOff>
    </xdr:from>
    <xdr:ext cx="469744" cy="259045"/>
    <xdr:sp macro="" textlink="">
      <xdr:nvSpPr>
        <xdr:cNvPr id="853" name="n_4mainValue【庁舎】&#10;一人当たり面積">
          <a:extLst>
            <a:ext uri="{FF2B5EF4-FFF2-40B4-BE49-F238E27FC236}">
              <a16:creationId xmlns:a16="http://schemas.microsoft.com/office/drawing/2014/main" id="{8C7FA097-827C-4019-BA68-87A7DF734C98}"/>
            </a:ext>
          </a:extLst>
        </xdr:cNvPr>
        <xdr:cNvSpPr txBox="1"/>
      </xdr:nvSpPr>
      <xdr:spPr>
        <a:xfrm>
          <a:off x="18421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8107DC24-219F-4F94-A288-815C0729B65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3E1F001-32E3-4463-8713-082410E089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2599D038-A71B-468B-AD90-86875DBDFC8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すべて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の項目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資産計上額を減価償却額が上回り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で増加となっている。一般廃棄物処理施設については、現在、新たな広域ごみ処理施設の整備やそれに伴う既存施設の除却を予定していることから、減価償却率は減少する見込みである。また、庁舎や図書館、福祉施設等について老朽化が著しい状況となっているが、今後、公共施設等整備を含めた新庁舎の建設を進める予定となっていることから、減価償却率など様々な観点から施設の更新方法を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一人当たり面積については、すべての項目で類似団体平均以下となっている。特に庁舎は類似団体平均を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おり、類似団体内では最も低い数値となっている。本市の多くの施設は市町村合併前から使用しているため、旧町村規模の施設となっている。施設全体的に老朽化が進んでいることから、更新の際には市民サービスに影響が出ることのないよう留意し、適正規模での施設整備を実施する。また、一人当たり有形固定資産額については、一般廃棄物処理施設において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80,468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円下回っている。今後、広域事務組合が整備する施設のみで運用する予定であり、資産額も減少する可能性があるものの、市民サービスが低下することの無いよう留意し施設整備を行っていく。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5" zoomScaleNormal="7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26243378</v>
      </c>
      <c r="BO4" s="384"/>
      <c r="BP4" s="384"/>
      <c r="BQ4" s="384"/>
      <c r="BR4" s="384"/>
      <c r="BS4" s="384"/>
      <c r="BT4" s="384"/>
      <c r="BU4" s="385"/>
      <c r="BV4" s="383">
        <v>25148846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7.1</v>
      </c>
      <c r="CU4" s="390"/>
      <c r="CV4" s="390"/>
      <c r="CW4" s="390"/>
      <c r="CX4" s="390"/>
      <c r="CY4" s="390"/>
      <c r="CZ4" s="390"/>
      <c r="DA4" s="391"/>
      <c r="DB4" s="389">
        <v>8.1</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25007137</v>
      </c>
      <c r="BO5" s="421"/>
      <c r="BP5" s="421"/>
      <c r="BQ5" s="421"/>
      <c r="BR5" s="421"/>
      <c r="BS5" s="421"/>
      <c r="BT5" s="421"/>
      <c r="BU5" s="422"/>
      <c r="BV5" s="420">
        <v>23848393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93.4</v>
      </c>
      <c r="CU5" s="418"/>
      <c r="CV5" s="418"/>
      <c r="CW5" s="418"/>
      <c r="CX5" s="418"/>
      <c r="CY5" s="418"/>
      <c r="CZ5" s="418"/>
      <c r="DA5" s="419"/>
      <c r="DB5" s="417">
        <v>92.9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1236241</v>
      </c>
      <c r="BO6" s="421"/>
      <c r="BP6" s="421"/>
      <c r="BQ6" s="421"/>
      <c r="BR6" s="421"/>
      <c r="BS6" s="421"/>
      <c r="BT6" s="421"/>
      <c r="BU6" s="422"/>
      <c r="BV6" s="420">
        <v>1300453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93.7</v>
      </c>
      <c r="CU6" s="458"/>
      <c r="CV6" s="458"/>
      <c r="CW6" s="458"/>
      <c r="CX6" s="458"/>
      <c r="CY6" s="458"/>
      <c r="CZ6" s="458"/>
      <c r="DA6" s="459"/>
      <c r="DB6" s="457">
        <v>93.5</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255478</v>
      </c>
      <c r="BO7" s="421"/>
      <c r="BP7" s="421"/>
      <c r="BQ7" s="421"/>
      <c r="BR7" s="421"/>
      <c r="BS7" s="421"/>
      <c r="BT7" s="421"/>
      <c r="BU7" s="422"/>
      <c r="BV7" s="420">
        <v>215776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13743925</v>
      </c>
      <c r="CU7" s="421"/>
      <c r="CV7" s="421"/>
      <c r="CW7" s="421"/>
      <c r="CX7" s="421"/>
      <c r="CY7" s="421"/>
      <c r="CZ7" s="421"/>
      <c r="DA7" s="422"/>
      <c r="DB7" s="420">
        <v>13431843</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980763</v>
      </c>
      <c r="BO8" s="421"/>
      <c r="BP8" s="421"/>
      <c r="BQ8" s="421"/>
      <c r="BR8" s="421"/>
      <c r="BS8" s="421"/>
      <c r="BT8" s="421"/>
      <c r="BU8" s="422"/>
      <c r="BV8" s="420">
        <v>1084677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0.46</v>
      </c>
      <c r="CU8" s="461"/>
      <c r="CV8" s="461"/>
      <c r="CW8" s="461"/>
      <c r="CX8" s="461"/>
      <c r="CY8" s="461"/>
      <c r="CZ8" s="461"/>
      <c r="DA8" s="462"/>
      <c r="DB8" s="460">
        <v>0.45</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45953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-98914</v>
      </c>
      <c r="BO9" s="421"/>
      <c r="BP9" s="421"/>
      <c r="BQ9" s="421"/>
      <c r="BR9" s="421"/>
      <c r="BS9" s="421"/>
      <c r="BT9" s="421"/>
      <c r="BU9" s="422"/>
      <c r="BV9" s="420">
        <v>-147691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13.7</v>
      </c>
      <c r="CU9" s="418"/>
      <c r="CV9" s="418"/>
      <c r="CW9" s="418"/>
      <c r="CX9" s="418"/>
      <c r="CY9" s="418"/>
      <c r="CZ9" s="418"/>
      <c r="DA9" s="419"/>
      <c r="DB9" s="417">
        <v>13.7</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48147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202969</v>
      </c>
      <c r="BO10" s="421"/>
      <c r="BP10" s="421"/>
      <c r="BQ10" s="421"/>
      <c r="BR10" s="421"/>
      <c r="BS10" s="421"/>
      <c r="BT10" s="421"/>
      <c r="BU10" s="422"/>
      <c r="BV10" s="420">
        <v>101338</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46537</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300000</v>
      </c>
      <c r="BO12" s="421"/>
      <c r="BP12" s="421"/>
      <c r="BQ12" s="421"/>
      <c r="BR12" s="421"/>
      <c r="BS12" s="421"/>
      <c r="BT12" s="421"/>
      <c r="BU12" s="422"/>
      <c r="BV12" s="420">
        <v>490000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129</v>
      </c>
      <c r="N13" s="512"/>
      <c r="O13" s="512"/>
      <c r="P13" s="512"/>
      <c r="Q13" s="513"/>
      <c r="R13" s="504">
        <v>42471</v>
      </c>
      <c r="S13" s="505"/>
      <c r="T13" s="505"/>
      <c r="U13" s="505"/>
      <c r="V13" s="506"/>
      <c r="W13" s="436" t="s">
        <v>130</v>
      </c>
      <c r="X13" s="437"/>
      <c r="Y13" s="437"/>
      <c r="Z13" s="437"/>
      <c r="AA13" s="437"/>
      <c r="AB13" s="427"/>
      <c r="AC13" s="471">
        <v>6646</v>
      </c>
      <c r="AD13" s="472"/>
      <c r="AE13" s="472"/>
      <c r="AF13" s="472"/>
      <c r="AG13" s="514"/>
      <c r="AH13" s="471">
        <v>7949</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-195945</v>
      </c>
      <c r="BO13" s="421"/>
      <c r="BP13" s="421"/>
      <c r="BQ13" s="421"/>
      <c r="BR13" s="421"/>
      <c r="BS13" s="421"/>
      <c r="BT13" s="421"/>
      <c r="BU13" s="422"/>
      <c r="BV13" s="420">
        <v>-536353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10.5</v>
      </c>
      <c r="CU13" s="418"/>
      <c r="CV13" s="418"/>
      <c r="CW13" s="418"/>
      <c r="CX13" s="418"/>
      <c r="CY13" s="418"/>
      <c r="CZ13" s="418"/>
      <c r="DA13" s="419"/>
      <c r="DB13" s="417">
        <v>9.9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47018</v>
      </c>
      <c r="S14" s="505"/>
      <c r="T14" s="505"/>
      <c r="U14" s="505"/>
      <c r="V14" s="506"/>
      <c r="W14" s="410"/>
      <c r="X14" s="411"/>
      <c r="Y14" s="411"/>
      <c r="Z14" s="411"/>
      <c r="AA14" s="411"/>
      <c r="AB14" s="400"/>
      <c r="AC14" s="507">
        <v>30</v>
      </c>
      <c r="AD14" s="508"/>
      <c r="AE14" s="508"/>
      <c r="AF14" s="508"/>
      <c r="AG14" s="509"/>
      <c r="AH14" s="507">
        <v>31.9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129</v>
      </c>
      <c r="N15" s="512"/>
      <c r="O15" s="512"/>
      <c r="P15" s="512"/>
      <c r="Q15" s="513"/>
      <c r="R15" s="504">
        <v>43256</v>
      </c>
      <c r="S15" s="505"/>
      <c r="T15" s="505"/>
      <c r="U15" s="505"/>
      <c r="V15" s="506"/>
      <c r="W15" s="436" t="s">
        <v>137</v>
      </c>
      <c r="X15" s="437"/>
      <c r="Y15" s="437"/>
      <c r="Z15" s="437"/>
      <c r="AA15" s="437"/>
      <c r="AB15" s="427"/>
      <c r="AC15" s="471">
        <v>4689</v>
      </c>
      <c r="AD15" s="472"/>
      <c r="AE15" s="472"/>
      <c r="AF15" s="472"/>
      <c r="AG15" s="514"/>
      <c r="AH15" s="471">
        <v>5342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5624758</v>
      </c>
      <c r="BO15" s="384"/>
      <c r="BP15" s="384"/>
      <c r="BQ15" s="384"/>
      <c r="BR15" s="384"/>
      <c r="BS15" s="384"/>
      <c r="BT15" s="384"/>
      <c r="BU15" s="385"/>
      <c r="BV15" s="383">
        <v>5557745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21.2</v>
      </c>
      <c r="AD16" s="508"/>
      <c r="AE16" s="508"/>
      <c r="AF16" s="508"/>
      <c r="AG16" s="509"/>
      <c r="AH16" s="507">
        <v>21.5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12276747</v>
      </c>
      <c r="BO16" s="421"/>
      <c r="BP16" s="421"/>
      <c r="BQ16" s="421"/>
      <c r="BR16" s="421"/>
      <c r="BS16" s="421"/>
      <c r="BT16" s="421"/>
      <c r="BU16" s="422"/>
      <c r="BV16" s="420">
        <v>11960691</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10827</v>
      </c>
      <c r="AD17" s="472"/>
      <c r="AE17" s="472"/>
      <c r="AF17" s="472"/>
      <c r="AG17" s="514"/>
      <c r="AH17" s="471">
        <v>11605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7049952</v>
      </c>
      <c r="BO17" s="421"/>
      <c r="BP17" s="421"/>
      <c r="BQ17" s="421"/>
      <c r="BR17" s="421"/>
      <c r="BS17" s="421"/>
      <c r="BT17" s="421"/>
      <c r="BU17" s="422"/>
      <c r="BV17" s="420">
        <v>6955941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207.6</v>
      </c>
      <c r="M18" s="544"/>
      <c r="N18" s="544"/>
      <c r="O18" s="544"/>
      <c r="P18" s="544"/>
      <c r="Q18" s="544"/>
      <c r="R18" s="545"/>
      <c r="S18" s="545"/>
      <c r="T18" s="545"/>
      <c r="U18" s="545"/>
      <c r="V18" s="546"/>
      <c r="W18" s="438"/>
      <c r="X18" s="439"/>
      <c r="Y18" s="439"/>
      <c r="Z18" s="439"/>
      <c r="AA18" s="439"/>
      <c r="AB18" s="430"/>
      <c r="AC18" s="547">
        <v>48.9</v>
      </c>
      <c r="AD18" s="548"/>
      <c r="AE18" s="548"/>
      <c r="AF18" s="548"/>
      <c r="AG18" s="549"/>
      <c r="AH18" s="547">
        <v>46.6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13036581</v>
      </c>
      <c r="BO18" s="421"/>
      <c r="BP18" s="421"/>
      <c r="BQ18" s="421"/>
      <c r="BR18" s="421"/>
      <c r="BS18" s="421"/>
      <c r="BT18" s="421"/>
      <c r="BU18" s="422"/>
      <c r="BV18" s="420">
        <v>12627345</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221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17486617</v>
      </c>
      <c r="BO19" s="421"/>
      <c r="BP19" s="421"/>
      <c r="BQ19" s="421"/>
      <c r="BR19" s="421"/>
      <c r="BS19" s="421"/>
      <c r="BT19" s="421"/>
      <c r="BU19" s="422"/>
      <c r="BV19" s="420">
        <v>17761352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17919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21642161</v>
      </c>
      <c r="BO22" s="384"/>
      <c r="BP22" s="384"/>
      <c r="BQ22" s="384"/>
      <c r="BR22" s="384"/>
      <c r="BS22" s="384"/>
      <c r="BT22" s="384"/>
      <c r="BU22" s="385"/>
      <c r="BV22" s="383">
        <v>21430172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12998698</v>
      </c>
      <c r="BO23" s="421"/>
      <c r="BP23" s="421"/>
      <c r="BQ23" s="421"/>
      <c r="BR23" s="421"/>
      <c r="BS23" s="421"/>
      <c r="BT23" s="421"/>
      <c r="BU23" s="422"/>
      <c r="BV23" s="420">
        <v>14028022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7450</v>
      </c>
      <c r="R24" s="472"/>
      <c r="S24" s="472"/>
      <c r="T24" s="472"/>
      <c r="U24" s="472"/>
      <c r="V24" s="514"/>
      <c r="W24" s="566"/>
      <c r="X24" s="567"/>
      <c r="Y24" s="568"/>
      <c r="Z24" s="470" t="s">
        <v>162</v>
      </c>
      <c r="AA24" s="450"/>
      <c r="AB24" s="450"/>
      <c r="AC24" s="450"/>
      <c r="AD24" s="450"/>
      <c r="AE24" s="450"/>
      <c r="AF24" s="450"/>
      <c r="AG24" s="451"/>
      <c r="AH24" s="471">
        <v>314</v>
      </c>
      <c r="AI24" s="472"/>
      <c r="AJ24" s="472"/>
      <c r="AK24" s="472"/>
      <c r="AL24" s="514"/>
      <c r="AM24" s="471">
        <v>955188</v>
      </c>
      <c r="AN24" s="472"/>
      <c r="AO24" s="472"/>
      <c r="AP24" s="472"/>
      <c r="AQ24" s="472"/>
      <c r="AR24" s="514"/>
      <c r="AS24" s="471">
        <v>3042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15081498</v>
      </c>
      <c r="BO24" s="421"/>
      <c r="BP24" s="421"/>
      <c r="BQ24" s="421"/>
      <c r="BR24" s="421"/>
      <c r="BS24" s="421"/>
      <c r="BT24" s="421"/>
      <c r="BU24" s="422"/>
      <c r="BV24" s="420">
        <v>14117463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5710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1495668</v>
      </c>
      <c r="BO25" s="384"/>
      <c r="BP25" s="384"/>
      <c r="BQ25" s="384"/>
      <c r="BR25" s="384"/>
      <c r="BS25" s="384"/>
      <c r="BT25" s="384"/>
      <c r="BU25" s="385"/>
      <c r="BV25" s="383">
        <v>1438580</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5360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16705</v>
      </c>
      <c r="AN26" s="472"/>
      <c r="AO26" s="472"/>
      <c r="AP26" s="472"/>
      <c r="AQ26" s="472"/>
      <c r="AR26" s="514"/>
      <c r="AS26" s="471">
        <v>3341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3500</v>
      </c>
      <c r="R27" s="472"/>
      <c r="S27" s="472"/>
      <c r="T27" s="472"/>
      <c r="U27" s="472"/>
      <c r="V27" s="514"/>
      <c r="W27" s="566"/>
      <c r="X27" s="567"/>
      <c r="Y27" s="568"/>
      <c r="Z27" s="470" t="s">
        <v>171</v>
      </c>
      <c r="AA27" s="450"/>
      <c r="AB27" s="450"/>
      <c r="AC27" s="450"/>
      <c r="AD27" s="450"/>
      <c r="AE27" s="450"/>
      <c r="AF27" s="450"/>
      <c r="AG27" s="451"/>
      <c r="AH27" s="471">
        <v>13</v>
      </c>
      <c r="AI27" s="472"/>
      <c r="AJ27" s="472"/>
      <c r="AK27" s="472"/>
      <c r="AL27" s="514"/>
      <c r="AM27" s="471">
        <v>40820</v>
      </c>
      <c r="AN27" s="472"/>
      <c r="AO27" s="472"/>
      <c r="AP27" s="472"/>
      <c r="AQ27" s="472"/>
      <c r="AR27" s="514"/>
      <c r="AS27" s="471">
        <v>3140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485977</v>
      </c>
      <c r="BO27" s="540"/>
      <c r="BP27" s="540"/>
      <c r="BQ27" s="540"/>
      <c r="BR27" s="540"/>
      <c r="BS27" s="540"/>
      <c r="BT27" s="540"/>
      <c r="BU27" s="541"/>
      <c r="BV27" s="539">
        <v>485679</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3000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3977123</v>
      </c>
      <c r="BO28" s="384"/>
      <c r="BP28" s="384"/>
      <c r="BQ28" s="384"/>
      <c r="BR28" s="384"/>
      <c r="BS28" s="384"/>
      <c r="BT28" s="384"/>
      <c r="BU28" s="385"/>
      <c r="BV28" s="383">
        <v>4074155</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16</v>
      </c>
      <c r="M29" s="472"/>
      <c r="N29" s="472"/>
      <c r="O29" s="472"/>
      <c r="P29" s="514"/>
      <c r="Q29" s="471">
        <v>2800</v>
      </c>
      <c r="R29" s="472"/>
      <c r="S29" s="472"/>
      <c r="T29" s="472"/>
      <c r="U29" s="472"/>
      <c r="V29" s="514"/>
      <c r="W29" s="569"/>
      <c r="X29" s="570"/>
      <c r="Y29" s="571"/>
      <c r="Z29" s="470" t="s">
        <v>177</v>
      </c>
      <c r="AA29" s="450"/>
      <c r="AB29" s="450"/>
      <c r="AC29" s="450"/>
      <c r="AD29" s="450"/>
      <c r="AE29" s="450"/>
      <c r="AF29" s="450"/>
      <c r="AG29" s="451"/>
      <c r="AH29" s="471">
        <v>327</v>
      </c>
      <c r="AI29" s="472"/>
      <c r="AJ29" s="472"/>
      <c r="AK29" s="472"/>
      <c r="AL29" s="514"/>
      <c r="AM29" s="471">
        <v>996008</v>
      </c>
      <c r="AN29" s="472"/>
      <c r="AO29" s="472"/>
      <c r="AP29" s="472"/>
      <c r="AQ29" s="472"/>
      <c r="AR29" s="514"/>
      <c r="AS29" s="471">
        <v>3046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1658292</v>
      </c>
      <c r="BO29" s="421"/>
      <c r="BP29" s="421"/>
      <c r="BQ29" s="421"/>
      <c r="BR29" s="421"/>
      <c r="BS29" s="421"/>
      <c r="BT29" s="421"/>
      <c r="BU29" s="422"/>
      <c r="BV29" s="420">
        <v>1582367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10426933</v>
      </c>
      <c r="BO30" s="540"/>
      <c r="BP30" s="540"/>
      <c r="BQ30" s="540"/>
      <c r="BR30" s="540"/>
      <c r="BS30" s="540"/>
      <c r="BT30" s="540"/>
      <c r="BU30" s="541"/>
      <c r="BV30" s="539">
        <v>10422952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大洗、鉾田、水戸環境組合（一般会計）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鉾田市健康づくり財団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鹿行広域事務組合（一般会計）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鹿行広域事務組合（養護老人ホーム事業特別会計）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鹿行広域事務組合（消防特別会計）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鹿行広域事務組合（火葬場事業特別会計）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鹿行広域事務組合（審査会事業特別会計）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茨城県市町村総合事務組合（一般会計）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茨城県市町村総合事務組合（県民交通災害共済事業特別会計）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茨城租税債権管理機構（一般会計）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茨城県後期高齢者医療広域連合（一般会計）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aQG7ZPE3MmN4mOf3Yz+DRdVlLWvvQuDMUrHqOXvJ8R1XB17ZeNhl0eaVFg17/NOejXq3grY5QFacbNSe5aOw+w==" saltValue="NChdu2udT+yNq8OT7XKlt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5" zoomScaleNormal="7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5364840</v>
      </c>
      <c r="S5" s="626"/>
      <c r="T5" s="626"/>
      <c r="U5" s="626"/>
      <c r="V5" s="626"/>
      <c r="W5" s="626"/>
      <c r="X5" s="626"/>
      <c r="Y5" s="627"/>
      <c r="Z5" s="628">
        <v>20.399999999999999</v>
      </c>
      <c r="AA5" s="628"/>
      <c r="AB5" s="628"/>
      <c r="AC5" s="628"/>
      <c r="AD5" s="629">
        <v>5364840</v>
      </c>
      <c r="AE5" s="629"/>
      <c r="AF5" s="629"/>
      <c r="AG5" s="629"/>
      <c r="AH5" s="629"/>
      <c r="AI5" s="629"/>
      <c r="AJ5" s="629"/>
      <c r="AK5" s="629"/>
      <c r="AL5" s="630">
        <v>38.6</v>
      </c>
      <c r="AM5" s="631"/>
      <c r="AN5" s="631"/>
      <c r="AO5" s="632"/>
      <c r="AP5" s="622" t="s">
        <v>216</v>
      </c>
      <c r="AQ5" s="623"/>
      <c r="AR5" s="623"/>
      <c r="AS5" s="623"/>
      <c r="AT5" s="623"/>
      <c r="AU5" s="623"/>
      <c r="AV5" s="623"/>
      <c r="AW5" s="623"/>
      <c r="AX5" s="623"/>
      <c r="AY5" s="623"/>
      <c r="AZ5" s="623"/>
      <c r="BA5" s="623"/>
      <c r="BB5" s="623"/>
      <c r="BC5" s="623"/>
      <c r="BD5" s="623"/>
      <c r="BE5" s="623"/>
      <c r="BF5" s="624"/>
      <c r="BG5" s="636">
        <v>5330097</v>
      </c>
      <c r="BH5" s="637"/>
      <c r="BI5" s="637"/>
      <c r="BJ5" s="637"/>
      <c r="BK5" s="637"/>
      <c r="BL5" s="637"/>
      <c r="BM5" s="637"/>
      <c r="BN5" s="638"/>
      <c r="BO5" s="639">
        <v>99.4</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298612</v>
      </c>
      <c r="S6" s="637"/>
      <c r="T6" s="637"/>
      <c r="U6" s="637"/>
      <c r="V6" s="637"/>
      <c r="W6" s="637"/>
      <c r="X6" s="637"/>
      <c r="Y6" s="638"/>
      <c r="Z6" s="639">
        <v>1.1000000000000001</v>
      </c>
      <c r="AA6" s="639"/>
      <c r="AB6" s="639"/>
      <c r="AC6" s="639"/>
      <c r="AD6" s="640">
        <v>298612</v>
      </c>
      <c r="AE6" s="640"/>
      <c r="AF6" s="640"/>
      <c r="AG6" s="640"/>
      <c r="AH6" s="640"/>
      <c r="AI6" s="640"/>
      <c r="AJ6" s="640"/>
      <c r="AK6" s="640"/>
      <c r="AL6" s="641">
        <v>2.1</v>
      </c>
      <c r="AM6" s="642"/>
      <c r="AN6" s="642"/>
      <c r="AO6" s="643"/>
      <c r="AP6" s="633" t="s">
        <v>221</v>
      </c>
      <c r="AQ6" s="634"/>
      <c r="AR6" s="634"/>
      <c r="AS6" s="634"/>
      <c r="AT6" s="634"/>
      <c r="AU6" s="634"/>
      <c r="AV6" s="634"/>
      <c r="AW6" s="634"/>
      <c r="AX6" s="634"/>
      <c r="AY6" s="634"/>
      <c r="AZ6" s="634"/>
      <c r="BA6" s="634"/>
      <c r="BB6" s="634"/>
      <c r="BC6" s="634"/>
      <c r="BD6" s="634"/>
      <c r="BE6" s="634"/>
      <c r="BF6" s="635"/>
      <c r="BG6" s="636">
        <v>5330097</v>
      </c>
      <c r="BH6" s="637"/>
      <c r="BI6" s="637"/>
      <c r="BJ6" s="637"/>
      <c r="BK6" s="637"/>
      <c r="BL6" s="637"/>
      <c r="BM6" s="637"/>
      <c r="BN6" s="638"/>
      <c r="BO6" s="639">
        <v>99.4</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156387</v>
      </c>
      <c r="CS6" s="637"/>
      <c r="CT6" s="637"/>
      <c r="CU6" s="637"/>
      <c r="CV6" s="637"/>
      <c r="CW6" s="637"/>
      <c r="CX6" s="637"/>
      <c r="CY6" s="638"/>
      <c r="CZ6" s="630">
        <v>0.6</v>
      </c>
      <c r="DA6" s="631"/>
      <c r="DB6" s="631"/>
      <c r="DC6" s="647"/>
      <c r="DD6" s="645" t="s">
        <v>121</v>
      </c>
      <c r="DE6" s="637"/>
      <c r="DF6" s="637"/>
      <c r="DG6" s="637"/>
      <c r="DH6" s="637"/>
      <c r="DI6" s="637"/>
      <c r="DJ6" s="637"/>
      <c r="DK6" s="637"/>
      <c r="DL6" s="637"/>
      <c r="DM6" s="637"/>
      <c r="DN6" s="637"/>
      <c r="DO6" s="637"/>
      <c r="DP6" s="638"/>
      <c r="DQ6" s="645">
        <v>156387</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2213</v>
      </c>
      <c r="S7" s="637"/>
      <c r="T7" s="637"/>
      <c r="U7" s="637"/>
      <c r="V7" s="637"/>
      <c r="W7" s="637"/>
      <c r="X7" s="637"/>
      <c r="Y7" s="638"/>
      <c r="Z7" s="639">
        <v>0</v>
      </c>
      <c r="AA7" s="639"/>
      <c r="AB7" s="639"/>
      <c r="AC7" s="639"/>
      <c r="AD7" s="640">
        <v>2213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2276057</v>
      </c>
      <c r="BH7" s="637"/>
      <c r="BI7" s="637"/>
      <c r="BJ7" s="637"/>
      <c r="BK7" s="637"/>
      <c r="BL7" s="637"/>
      <c r="BM7" s="637"/>
      <c r="BN7" s="638"/>
      <c r="BO7" s="639">
        <v>42.4</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2689268</v>
      </c>
      <c r="CS7" s="637"/>
      <c r="CT7" s="637"/>
      <c r="CU7" s="637"/>
      <c r="CV7" s="637"/>
      <c r="CW7" s="637"/>
      <c r="CX7" s="637"/>
      <c r="CY7" s="638"/>
      <c r="CZ7" s="639">
        <v>10.8</v>
      </c>
      <c r="DA7" s="639"/>
      <c r="DB7" s="639"/>
      <c r="DC7" s="639"/>
      <c r="DD7" s="645">
        <v>7672</v>
      </c>
      <c r="DE7" s="637"/>
      <c r="DF7" s="637"/>
      <c r="DG7" s="637"/>
      <c r="DH7" s="637"/>
      <c r="DI7" s="637"/>
      <c r="DJ7" s="637"/>
      <c r="DK7" s="637"/>
      <c r="DL7" s="637"/>
      <c r="DM7" s="637"/>
      <c r="DN7" s="637"/>
      <c r="DO7" s="637"/>
      <c r="DP7" s="638"/>
      <c r="DQ7" s="645">
        <v>2415454</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44881</v>
      </c>
      <c r="S8" s="637"/>
      <c r="T8" s="637"/>
      <c r="U8" s="637"/>
      <c r="V8" s="637"/>
      <c r="W8" s="637"/>
      <c r="X8" s="637"/>
      <c r="Y8" s="638"/>
      <c r="Z8" s="639">
        <v>0.2</v>
      </c>
      <c r="AA8" s="639"/>
      <c r="AB8" s="639"/>
      <c r="AC8" s="639"/>
      <c r="AD8" s="640">
        <v>44881</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71478</v>
      </c>
      <c r="BH8" s="637"/>
      <c r="BI8" s="637"/>
      <c r="BJ8" s="637"/>
      <c r="BK8" s="637"/>
      <c r="BL8" s="637"/>
      <c r="BM8" s="637"/>
      <c r="BN8" s="638"/>
      <c r="BO8" s="639">
        <v>1.3</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8541307</v>
      </c>
      <c r="CS8" s="637"/>
      <c r="CT8" s="637"/>
      <c r="CU8" s="637"/>
      <c r="CV8" s="637"/>
      <c r="CW8" s="637"/>
      <c r="CX8" s="637"/>
      <c r="CY8" s="638"/>
      <c r="CZ8" s="639">
        <v>34.200000000000003</v>
      </c>
      <c r="DA8" s="639"/>
      <c r="DB8" s="639"/>
      <c r="DC8" s="639"/>
      <c r="DD8" s="645">
        <v>47725</v>
      </c>
      <c r="DE8" s="637"/>
      <c r="DF8" s="637"/>
      <c r="DG8" s="637"/>
      <c r="DH8" s="637"/>
      <c r="DI8" s="637"/>
      <c r="DJ8" s="637"/>
      <c r="DK8" s="637"/>
      <c r="DL8" s="637"/>
      <c r="DM8" s="637"/>
      <c r="DN8" s="637"/>
      <c r="DO8" s="637"/>
      <c r="DP8" s="638"/>
      <c r="DQ8" s="645">
        <v>4600381</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62661</v>
      </c>
      <c r="S9" s="637"/>
      <c r="T9" s="637"/>
      <c r="U9" s="637"/>
      <c r="V9" s="637"/>
      <c r="W9" s="637"/>
      <c r="X9" s="637"/>
      <c r="Y9" s="638"/>
      <c r="Z9" s="639">
        <v>0.2</v>
      </c>
      <c r="AA9" s="639"/>
      <c r="AB9" s="639"/>
      <c r="AC9" s="639"/>
      <c r="AD9" s="640">
        <v>62661</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2022739</v>
      </c>
      <c r="BH9" s="637"/>
      <c r="BI9" s="637"/>
      <c r="BJ9" s="637"/>
      <c r="BK9" s="637"/>
      <c r="BL9" s="637"/>
      <c r="BM9" s="637"/>
      <c r="BN9" s="638"/>
      <c r="BO9" s="639">
        <v>37.700000000000003</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2425124</v>
      </c>
      <c r="CS9" s="637"/>
      <c r="CT9" s="637"/>
      <c r="CU9" s="637"/>
      <c r="CV9" s="637"/>
      <c r="CW9" s="637"/>
      <c r="CX9" s="637"/>
      <c r="CY9" s="638"/>
      <c r="CZ9" s="639">
        <v>9.6999999999999993</v>
      </c>
      <c r="DA9" s="639"/>
      <c r="DB9" s="639"/>
      <c r="DC9" s="639"/>
      <c r="DD9" s="645">
        <v>170513</v>
      </c>
      <c r="DE9" s="637"/>
      <c r="DF9" s="637"/>
      <c r="DG9" s="637"/>
      <c r="DH9" s="637"/>
      <c r="DI9" s="637"/>
      <c r="DJ9" s="637"/>
      <c r="DK9" s="637"/>
      <c r="DL9" s="637"/>
      <c r="DM9" s="637"/>
      <c r="DN9" s="637"/>
      <c r="DO9" s="637"/>
      <c r="DP9" s="638"/>
      <c r="DQ9" s="645">
        <v>2016493</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81715</v>
      </c>
      <c r="BH10" s="637"/>
      <c r="BI10" s="637"/>
      <c r="BJ10" s="637"/>
      <c r="BK10" s="637"/>
      <c r="BL10" s="637"/>
      <c r="BM10" s="637"/>
      <c r="BN10" s="638"/>
      <c r="BO10" s="639">
        <v>1.5</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2272</v>
      </c>
      <c r="CS10" s="637"/>
      <c r="CT10" s="637"/>
      <c r="CU10" s="637"/>
      <c r="CV10" s="637"/>
      <c r="CW10" s="637"/>
      <c r="CX10" s="637"/>
      <c r="CY10" s="638"/>
      <c r="CZ10" s="639">
        <v>0</v>
      </c>
      <c r="DA10" s="639"/>
      <c r="DB10" s="639"/>
      <c r="DC10" s="639"/>
      <c r="DD10" s="645" t="s">
        <v>121</v>
      </c>
      <c r="DE10" s="637"/>
      <c r="DF10" s="637"/>
      <c r="DG10" s="637"/>
      <c r="DH10" s="637"/>
      <c r="DI10" s="637"/>
      <c r="DJ10" s="637"/>
      <c r="DK10" s="637"/>
      <c r="DL10" s="637"/>
      <c r="DM10" s="637"/>
      <c r="DN10" s="637"/>
      <c r="DO10" s="637"/>
      <c r="DP10" s="638"/>
      <c r="DQ10" s="645">
        <v>1058</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1107889</v>
      </c>
      <c r="S11" s="637"/>
      <c r="T11" s="637"/>
      <c r="U11" s="637"/>
      <c r="V11" s="637"/>
      <c r="W11" s="637"/>
      <c r="X11" s="637"/>
      <c r="Y11" s="638"/>
      <c r="Z11" s="641">
        <v>4.2</v>
      </c>
      <c r="AA11" s="642"/>
      <c r="AB11" s="642"/>
      <c r="AC11" s="648"/>
      <c r="AD11" s="645">
        <v>1107889</v>
      </c>
      <c r="AE11" s="637"/>
      <c r="AF11" s="637"/>
      <c r="AG11" s="637"/>
      <c r="AH11" s="637"/>
      <c r="AI11" s="637"/>
      <c r="AJ11" s="637"/>
      <c r="AK11" s="638"/>
      <c r="AL11" s="641">
        <v>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100125</v>
      </c>
      <c r="BH11" s="637"/>
      <c r="BI11" s="637"/>
      <c r="BJ11" s="637"/>
      <c r="BK11" s="637"/>
      <c r="BL11" s="637"/>
      <c r="BM11" s="637"/>
      <c r="BN11" s="638"/>
      <c r="BO11" s="639">
        <v>1.9</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605538</v>
      </c>
      <c r="CS11" s="637"/>
      <c r="CT11" s="637"/>
      <c r="CU11" s="637"/>
      <c r="CV11" s="637"/>
      <c r="CW11" s="637"/>
      <c r="CX11" s="637"/>
      <c r="CY11" s="638"/>
      <c r="CZ11" s="639">
        <v>2.4</v>
      </c>
      <c r="DA11" s="639"/>
      <c r="DB11" s="639"/>
      <c r="DC11" s="639"/>
      <c r="DD11" s="645">
        <v>9624</v>
      </c>
      <c r="DE11" s="637"/>
      <c r="DF11" s="637"/>
      <c r="DG11" s="637"/>
      <c r="DH11" s="637"/>
      <c r="DI11" s="637"/>
      <c r="DJ11" s="637"/>
      <c r="DK11" s="637"/>
      <c r="DL11" s="637"/>
      <c r="DM11" s="637"/>
      <c r="DN11" s="637"/>
      <c r="DO11" s="637"/>
      <c r="DP11" s="638"/>
      <c r="DQ11" s="645">
        <v>513316</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21775</v>
      </c>
      <c r="S12" s="637"/>
      <c r="T12" s="637"/>
      <c r="U12" s="637"/>
      <c r="V12" s="637"/>
      <c r="W12" s="637"/>
      <c r="X12" s="637"/>
      <c r="Y12" s="638"/>
      <c r="Z12" s="639">
        <v>0.1</v>
      </c>
      <c r="AA12" s="639"/>
      <c r="AB12" s="639"/>
      <c r="AC12" s="639"/>
      <c r="AD12" s="640">
        <v>21775</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2417588</v>
      </c>
      <c r="BH12" s="637"/>
      <c r="BI12" s="637"/>
      <c r="BJ12" s="637"/>
      <c r="BK12" s="637"/>
      <c r="BL12" s="637"/>
      <c r="BM12" s="637"/>
      <c r="BN12" s="638"/>
      <c r="BO12" s="639">
        <v>45.1</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411410</v>
      </c>
      <c r="CS12" s="637"/>
      <c r="CT12" s="637"/>
      <c r="CU12" s="637"/>
      <c r="CV12" s="637"/>
      <c r="CW12" s="637"/>
      <c r="CX12" s="637"/>
      <c r="CY12" s="638"/>
      <c r="CZ12" s="639">
        <v>1.6</v>
      </c>
      <c r="DA12" s="639"/>
      <c r="DB12" s="639"/>
      <c r="DC12" s="639"/>
      <c r="DD12" s="645">
        <v>3828</v>
      </c>
      <c r="DE12" s="637"/>
      <c r="DF12" s="637"/>
      <c r="DG12" s="637"/>
      <c r="DH12" s="637"/>
      <c r="DI12" s="637"/>
      <c r="DJ12" s="637"/>
      <c r="DK12" s="637"/>
      <c r="DL12" s="637"/>
      <c r="DM12" s="637"/>
      <c r="DN12" s="637"/>
      <c r="DO12" s="637"/>
      <c r="DP12" s="638"/>
      <c r="DQ12" s="645">
        <v>365370</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2417273</v>
      </c>
      <c r="BH13" s="637"/>
      <c r="BI13" s="637"/>
      <c r="BJ13" s="637"/>
      <c r="BK13" s="637"/>
      <c r="BL13" s="637"/>
      <c r="BM13" s="637"/>
      <c r="BN13" s="638"/>
      <c r="BO13" s="639">
        <v>45.1</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1702544</v>
      </c>
      <c r="CS13" s="637"/>
      <c r="CT13" s="637"/>
      <c r="CU13" s="637"/>
      <c r="CV13" s="637"/>
      <c r="CW13" s="637"/>
      <c r="CX13" s="637"/>
      <c r="CY13" s="638"/>
      <c r="CZ13" s="639">
        <v>6.8</v>
      </c>
      <c r="DA13" s="639"/>
      <c r="DB13" s="639"/>
      <c r="DC13" s="639"/>
      <c r="DD13" s="645">
        <v>1175489</v>
      </c>
      <c r="DE13" s="637"/>
      <c r="DF13" s="637"/>
      <c r="DG13" s="637"/>
      <c r="DH13" s="637"/>
      <c r="DI13" s="637"/>
      <c r="DJ13" s="637"/>
      <c r="DK13" s="637"/>
      <c r="DL13" s="637"/>
      <c r="DM13" s="637"/>
      <c r="DN13" s="637"/>
      <c r="DO13" s="637"/>
      <c r="DP13" s="638"/>
      <c r="DQ13" s="645">
        <v>757431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203996</v>
      </c>
      <c r="BH14" s="637"/>
      <c r="BI14" s="637"/>
      <c r="BJ14" s="637"/>
      <c r="BK14" s="637"/>
      <c r="BL14" s="637"/>
      <c r="BM14" s="637"/>
      <c r="BN14" s="638"/>
      <c r="BO14" s="639">
        <v>3.8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1187605</v>
      </c>
      <c r="CS14" s="637"/>
      <c r="CT14" s="637"/>
      <c r="CU14" s="637"/>
      <c r="CV14" s="637"/>
      <c r="CW14" s="637"/>
      <c r="CX14" s="637"/>
      <c r="CY14" s="638"/>
      <c r="CZ14" s="639">
        <v>4.7</v>
      </c>
      <c r="DA14" s="639"/>
      <c r="DB14" s="639"/>
      <c r="DC14" s="639"/>
      <c r="DD14" s="645">
        <v>97897</v>
      </c>
      <c r="DE14" s="637"/>
      <c r="DF14" s="637"/>
      <c r="DG14" s="637"/>
      <c r="DH14" s="637"/>
      <c r="DI14" s="637"/>
      <c r="DJ14" s="637"/>
      <c r="DK14" s="637"/>
      <c r="DL14" s="637"/>
      <c r="DM14" s="637"/>
      <c r="DN14" s="637"/>
      <c r="DO14" s="637"/>
      <c r="DP14" s="638"/>
      <c r="DQ14" s="645">
        <v>1056917</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34149</v>
      </c>
      <c r="S15" s="637"/>
      <c r="T15" s="637"/>
      <c r="U15" s="637"/>
      <c r="V15" s="637"/>
      <c r="W15" s="637"/>
      <c r="X15" s="637"/>
      <c r="Y15" s="638"/>
      <c r="Z15" s="639">
        <v>0.1</v>
      </c>
      <c r="AA15" s="639"/>
      <c r="AB15" s="639"/>
      <c r="AC15" s="639"/>
      <c r="AD15" s="640">
        <v>34149</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432456</v>
      </c>
      <c r="BH15" s="637"/>
      <c r="BI15" s="637"/>
      <c r="BJ15" s="637"/>
      <c r="BK15" s="637"/>
      <c r="BL15" s="637"/>
      <c r="BM15" s="637"/>
      <c r="BN15" s="638"/>
      <c r="BO15" s="639">
        <v>8.1</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4408323</v>
      </c>
      <c r="CS15" s="637"/>
      <c r="CT15" s="637"/>
      <c r="CU15" s="637"/>
      <c r="CV15" s="637"/>
      <c r="CW15" s="637"/>
      <c r="CX15" s="637"/>
      <c r="CY15" s="638"/>
      <c r="CZ15" s="639">
        <v>17.600000000000001</v>
      </c>
      <c r="DA15" s="639"/>
      <c r="DB15" s="639"/>
      <c r="DC15" s="639"/>
      <c r="DD15" s="645">
        <v>2152533</v>
      </c>
      <c r="DE15" s="637"/>
      <c r="DF15" s="637"/>
      <c r="DG15" s="637"/>
      <c r="DH15" s="637"/>
      <c r="DI15" s="637"/>
      <c r="DJ15" s="637"/>
      <c r="DK15" s="637"/>
      <c r="DL15" s="637"/>
      <c r="DM15" s="637"/>
      <c r="DN15" s="637"/>
      <c r="DO15" s="637"/>
      <c r="DP15" s="638"/>
      <c r="DQ15" s="645">
        <v>1981210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89387</v>
      </c>
      <c r="S16" s="637"/>
      <c r="T16" s="637"/>
      <c r="U16" s="637"/>
      <c r="V16" s="637"/>
      <c r="W16" s="637"/>
      <c r="X16" s="637"/>
      <c r="Y16" s="638"/>
      <c r="Z16" s="639">
        <v>0.3</v>
      </c>
      <c r="AA16" s="639"/>
      <c r="AB16" s="639"/>
      <c r="AC16" s="639"/>
      <c r="AD16" s="640">
        <v>89387</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464914</v>
      </c>
      <c r="CS16" s="637"/>
      <c r="CT16" s="637"/>
      <c r="CU16" s="637"/>
      <c r="CV16" s="637"/>
      <c r="CW16" s="637"/>
      <c r="CX16" s="637"/>
      <c r="CY16" s="638"/>
      <c r="CZ16" s="639">
        <v>1.9</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220363</v>
      </c>
      <c r="S17" s="637"/>
      <c r="T17" s="637"/>
      <c r="U17" s="637"/>
      <c r="V17" s="637"/>
      <c r="W17" s="637"/>
      <c r="X17" s="637"/>
      <c r="Y17" s="638"/>
      <c r="Z17" s="639">
        <v>0.8</v>
      </c>
      <c r="AA17" s="639"/>
      <c r="AB17" s="639"/>
      <c r="AC17" s="639"/>
      <c r="AD17" s="640">
        <v>220363</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2412445</v>
      </c>
      <c r="CS17" s="637"/>
      <c r="CT17" s="637"/>
      <c r="CU17" s="637"/>
      <c r="CV17" s="637"/>
      <c r="CW17" s="637"/>
      <c r="CX17" s="637"/>
      <c r="CY17" s="638"/>
      <c r="CZ17" s="639">
        <v>9.6</v>
      </c>
      <c r="DA17" s="639"/>
      <c r="DB17" s="639"/>
      <c r="DC17" s="639"/>
      <c r="DD17" s="645" t="s">
        <v>121</v>
      </c>
      <c r="DE17" s="637"/>
      <c r="DF17" s="637"/>
      <c r="DG17" s="637"/>
      <c r="DH17" s="637"/>
      <c r="DI17" s="637"/>
      <c r="DJ17" s="637"/>
      <c r="DK17" s="637"/>
      <c r="DL17" s="637"/>
      <c r="DM17" s="637"/>
      <c r="DN17" s="637"/>
      <c r="DO17" s="637"/>
      <c r="DP17" s="638"/>
      <c r="DQ17" s="645">
        <v>2388568</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28872</v>
      </c>
      <c r="S18" s="637"/>
      <c r="T18" s="637"/>
      <c r="U18" s="637"/>
      <c r="V18" s="637"/>
      <c r="W18" s="637"/>
      <c r="X18" s="637"/>
      <c r="Y18" s="638"/>
      <c r="Z18" s="639">
        <v>0.1</v>
      </c>
      <c r="AA18" s="639"/>
      <c r="AB18" s="639"/>
      <c r="AC18" s="639"/>
      <c r="AD18" s="640">
        <v>28872</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185188</v>
      </c>
      <c r="S19" s="637"/>
      <c r="T19" s="637"/>
      <c r="U19" s="637"/>
      <c r="V19" s="637"/>
      <c r="W19" s="637"/>
      <c r="X19" s="637"/>
      <c r="Y19" s="638"/>
      <c r="Z19" s="639">
        <v>0.7</v>
      </c>
      <c r="AA19" s="639"/>
      <c r="AB19" s="639"/>
      <c r="AC19" s="639"/>
      <c r="AD19" s="640">
        <v>185188</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34743</v>
      </c>
      <c r="BH19" s="637"/>
      <c r="BI19" s="637"/>
      <c r="BJ19" s="637"/>
      <c r="BK19" s="637"/>
      <c r="BL19" s="637"/>
      <c r="BM19" s="637"/>
      <c r="BN19" s="638"/>
      <c r="BO19" s="639">
        <v>0.6</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6303</v>
      </c>
      <c r="S20" s="637"/>
      <c r="T20" s="637"/>
      <c r="U20" s="637"/>
      <c r="V20" s="637"/>
      <c r="W20" s="637"/>
      <c r="X20" s="637"/>
      <c r="Y20" s="638"/>
      <c r="Z20" s="639">
        <v>0</v>
      </c>
      <c r="AA20" s="639"/>
      <c r="AB20" s="639"/>
      <c r="AC20" s="639"/>
      <c r="AD20" s="640">
        <v>6303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34743</v>
      </c>
      <c r="BH20" s="637"/>
      <c r="BI20" s="637"/>
      <c r="BJ20" s="637"/>
      <c r="BK20" s="637"/>
      <c r="BL20" s="637"/>
      <c r="BM20" s="637"/>
      <c r="BN20" s="638"/>
      <c r="BO20" s="639">
        <v>0.6</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25007137</v>
      </c>
      <c r="CS20" s="637"/>
      <c r="CT20" s="637"/>
      <c r="CU20" s="637"/>
      <c r="CV20" s="637"/>
      <c r="CW20" s="637"/>
      <c r="CX20" s="637"/>
      <c r="CY20" s="638"/>
      <c r="CZ20" s="639">
        <v>100</v>
      </c>
      <c r="DA20" s="639"/>
      <c r="DB20" s="639"/>
      <c r="DC20" s="639"/>
      <c r="DD20" s="645">
        <v>3665281</v>
      </c>
      <c r="DE20" s="637"/>
      <c r="DF20" s="637"/>
      <c r="DG20" s="637"/>
      <c r="DH20" s="637"/>
      <c r="DI20" s="637"/>
      <c r="DJ20" s="637"/>
      <c r="DK20" s="637"/>
      <c r="DL20" s="637"/>
      <c r="DM20" s="637"/>
      <c r="DN20" s="637"/>
      <c r="DO20" s="637"/>
      <c r="DP20" s="638"/>
      <c r="DQ20" s="645">
        <v>16252585</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7057063</v>
      </c>
      <c r="S21" s="637"/>
      <c r="T21" s="637"/>
      <c r="U21" s="637"/>
      <c r="V21" s="637"/>
      <c r="W21" s="637"/>
      <c r="X21" s="637"/>
      <c r="Y21" s="638"/>
      <c r="Z21" s="639">
        <v>26.9</v>
      </c>
      <c r="AA21" s="639"/>
      <c r="AB21" s="639"/>
      <c r="AC21" s="639"/>
      <c r="AD21" s="640">
        <v>6651988</v>
      </c>
      <c r="AE21" s="640"/>
      <c r="AF21" s="640"/>
      <c r="AG21" s="640"/>
      <c r="AH21" s="640"/>
      <c r="AI21" s="640"/>
      <c r="AJ21" s="640"/>
      <c r="AK21" s="640"/>
      <c r="AL21" s="641">
        <v>47.8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34743</v>
      </c>
      <c r="BH21" s="637"/>
      <c r="BI21" s="637"/>
      <c r="BJ21" s="637"/>
      <c r="BK21" s="637"/>
      <c r="BL21" s="637"/>
      <c r="BM21" s="637"/>
      <c r="BN21" s="638"/>
      <c r="BO21" s="639">
        <v>0.6</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6651988</v>
      </c>
      <c r="S22" s="637"/>
      <c r="T22" s="637"/>
      <c r="U22" s="637"/>
      <c r="V22" s="637"/>
      <c r="W22" s="637"/>
      <c r="X22" s="637"/>
      <c r="Y22" s="638"/>
      <c r="Z22" s="639">
        <v>25.3</v>
      </c>
      <c r="AA22" s="639"/>
      <c r="AB22" s="639"/>
      <c r="AC22" s="639"/>
      <c r="AD22" s="640">
        <v>6651988</v>
      </c>
      <c r="AE22" s="640"/>
      <c r="AF22" s="640"/>
      <c r="AG22" s="640"/>
      <c r="AH22" s="640"/>
      <c r="AI22" s="640"/>
      <c r="AJ22" s="640"/>
      <c r="AK22" s="640"/>
      <c r="AL22" s="641">
        <v>47.8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400195</v>
      </c>
      <c r="S23" s="637"/>
      <c r="T23" s="637"/>
      <c r="U23" s="637"/>
      <c r="V23" s="637"/>
      <c r="W23" s="637"/>
      <c r="X23" s="637"/>
      <c r="Y23" s="638"/>
      <c r="Z23" s="639">
        <v>1.5</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4880</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11135422</v>
      </c>
      <c r="CS24" s="626"/>
      <c r="CT24" s="626"/>
      <c r="CU24" s="626"/>
      <c r="CV24" s="626"/>
      <c r="CW24" s="626"/>
      <c r="CX24" s="626"/>
      <c r="CY24" s="627"/>
      <c r="CZ24" s="630">
        <v>44.5</v>
      </c>
      <c r="DA24" s="631"/>
      <c r="DB24" s="631"/>
      <c r="DC24" s="647"/>
      <c r="DD24" s="666">
        <v>7642724</v>
      </c>
      <c r="DE24" s="626"/>
      <c r="DF24" s="626"/>
      <c r="DG24" s="626"/>
      <c r="DH24" s="626"/>
      <c r="DI24" s="626"/>
      <c r="DJ24" s="626"/>
      <c r="DK24" s="627"/>
      <c r="DL24" s="666">
        <v>6755497</v>
      </c>
      <c r="DM24" s="626"/>
      <c r="DN24" s="626"/>
      <c r="DO24" s="626"/>
      <c r="DP24" s="626"/>
      <c r="DQ24" s="626"/>
      <c r="DR24" s="626"/>
      <c r="DS24" s="626"/>
      <c r="DT24" s="626"/>
      <c r="DU24" s="626"/>
      <c r="DV24" s="627"/>
      <c r="DW24" s="630">
        <v>48.4</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14303833</v>
      </c>
      <c r="S25" s="637"/>
      <c r="T25" s="637"/>
      <c r="U25" s="637"/>
      <c r="V25" s="637"/>
      <c r="W25" s="637"/>
      <c r="X25" s="637"/>
      <c r="Y25" s="638"/>
      <c r="Z25" s="639">
        <v>54.5</v>
      </c>
      <c r="AA25" s="639"/>
      <c r="AB25" s="639"/>
      <c r="AC25" s="639"/>
      <c r="AD25" s="640">
        <v>13898758</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3397151</v>
      </c>
      <c r="CS25" s="669"/>
      <c r="CT25" s="669"/>
      <c r="CU25" s="669"/>
      <c r="CV25" s="669"/>
      <c r="CW25" s="669"/>
      <c r="CX25" s="669"/>
      <c r="CY25" s="670"/>
      <c r="CZ25" s="641">
        <v>13.6</v>
      </c>
      <c r="DA25" s="667"/>
      <c r="DB25" s="667"/>
      <c r="DC25" s="671"/>
      <c r="DD25" s="645">
        <v>3222579</v>
      </c>
      <c r="DE25" s="669"/>
      <c r="DF25" s="669"/>
      <c r="DG25" s="669"/>
      <c r="DH25" s="669"/>
      <c r="DI25" s="669"/>
      <c r="DJ25" s="669"/>
      <c r="DK25" s="670"/>
      <c r="DL25" s="645">
        <v>3153031</v>
      </c>
      <c r="DM25" s="669"/>
      <c r="DN25" s="669"/>
      <c r="DO25" s="669"/>
      <c r="DP25" s="669"/>
      <c r="DQ25" s="669"/>
      <c r="DR25" s="669"/>
      <c r="DS25" s="669"/>
      <c r="DT25" s="669"/>
      <c r="DU25" s="669"/>
      <c r="DV25" s="670"/>
      <c r="DW25" s="641">
        <v>22.6</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4045</v>
      </c>
      <c r="S26" s="637"/>
      <c r="T26" s="637"/>
      <c r="U26" s="637"/>
      <c r="V26" s="637"/>
      <c r="W26" s="637"/>
      <c r="X26" s="637"/>
      <c r="Y26" s="638"/>
      <c r="Z26" s="639">
        <v>0</v>
      </c>
      <c r="AA26" s="639"/>
      <c r="AB26" s="639"/>
      <c r="AC26" s="639"/>
      <c r="AD26" s="640">
        <v>4045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1986412</v>
      </c>
      <c r="CS26" s="637"/>
      <c r="CT26" s="637"/>
      <c r="CU26" s="637"/>
      <c r="CV26" s="637"/>
      <c r="CW26" s="637"/>
      <c r="CX26" s="637"/>
      <c r="CY26" s="638"/>
      <c r="CZ26" s="641">
        <v>7.9</v>
      </c>
      <c r="DA26" s="667"/>
      <c r="DB26" s="667"/>
      <c r="DC26" s="671"/>
      <c r="DD26" s="645">
        <v>1864841</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58531</v>
      </c>
      <c r="S27" s="637"/>
      <c r="T27" s="637"/>
      <c r="U27" s="637"/>
      <c r="V27" s="637"/>
      <c r="W27" s="637"/>
      <c r="X27" s="637"/>
      <c r="Y27" s="638"/>
      <c r="Z27" s="639">
        <v>0.2</v>
      </c>
      <c r="AA27" s="639"/>
      <c r="AB27" s="639"/>
      <c r="AC27" s="639"/>
      <c r="AD27" s="640">
        <v>139</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5364840</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5325826</v>
      </c>
      <c r="CS27" s="669"/>
      <c r="CT27" s="669"/>
      <c r="CU27" s="669"/>
      <c r="CV27" s="669"/>
      <c r="CW27" s="669"/>
      <c r="CX27" s="669"/>
      <c r="CY27" s="670"/>
      <c r="CZ27" s="641">
        <v>21.3</v>
      </c>
      <c r="DA27" s="667"/>
      <c r="DB27" s="667"/>
      <c r="DC27" s="671"/>
      <c r="DD27" s="645">
        <v>2031577</v>
      </c>
      <c r="DE27" s="669"/>
      <c r="DF27" s="669"/>
      <c r="DG27" s="669"/>
      <c r="DH27" s="669"/>
      <c r="DI27" s="669"/>
      <c r="DJ27" s="669"/>
      <c r="DK27" s="670"/>
      <c r="DL27" s="645">
        <v>1213898</v>
      </c>
      <c r="DM27" s="669"/>
      <c r="DN27" s="669"/>
      <c r="DO27" s="669"/>
      <c r="DP27" s="669"/>
      <c r="DQ27" s="669"/>
      <c r="DR27" s="669"/>
      <c r="DS27" s="669"/>
      <c r="DT27" s="669"/>
      <c r="DU27" s="669"/>
      <c r="DV27" s="670"/>
      <c r="DW27" s="641">
        <v>8.6999999999999993</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52735</v>
      </c>
      <c r="S28" s="637"/>
      <c r="T28" s="637"/>
      <c r="U28" s="637"/>
      <c r="V28" s="637"/>
      <c r="W28" s="637"/>
      <c r="X28" s="637"/>
      <c r="Y28" s="638"/>
      <c r="Z28" s="639">
        <v>0.2</v>
      </c>
      <c r="AA28" s="639"/>
      <c r="AB28" s="639"/>
      <c r="AC28" s="639"/>
      <c r="AD28" s="640">
        <v>7411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2412445</v>
      </c>
      <c r="CS28" s="637"/>
      <c r="CT28" s="637"/>
      <c r="CU28" s="637"/>
      <c r="CV28" s="637"/>
      <c r="CW28" s="637"/>
      <c r="CX28" s="637"/>
      <c r="CY28" s="638"/>
      <c r="CZ28" s="641">
        <v>9.6</v>
      </c>
      <c r="DA28" s="667"/>
      <c r="DB28" s="667"/>
      <c r="DC28" s="671"/>
      <c r="DD28" s="645">
        <v>2388568</v>
      </c>
      <c r="DE28" s="637"/>
      <c r="DF28" s="637"/>
      <c r="DG28" s="637"/>
      <c r="DH28" s="637"/>
      <c r="DI28" s="637"/>
      <c r="DJ28" s="637"/>
      <c r="DK28" s="638"/>
      <c r="DL28" s="645">
        <v>2388568</v>
      </c>
      <c r="DM28" s="637"/>
      <c r="DN28" s="637"/>
      <c r="DO28" s="637"/>
      <c r="DP28" s="637"/>
      <c r="DQ28" s="637"/>
      <c r="DR28" s="637"/>
      <c r="DS28" s="637"/>
      <c r="DT28" s="637"/>
      <c r="DU28" s="637"/>
      <c r="DV28" s="638"/>
      <c r="DW28" s="641">
        <v>17.100000000000001</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57881</v>
      </c>
      <c r="S29" s="637"/>
      <c r="T29" s="637"/>
      <c r="U29" s="637"/>
      <c r="V29" s="637"/>
      <c r="W29" s="637"/>
      <c r="X29" s="637"/>
      <c r="Y29" s="638"/>
      <c r="Z29" s="639">
        <v>0.2</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2412445</v>
      </c>
      <c r="CS29" s="669"/>
      <c r="CT29" s="669"/>
      <c r="CU29" s="669"/>
      <c r="CV29" s="669"/>
      <c r="CW29" s="669"/>
      <c r="CX29" s="669"/>
      <c r="CY29" s="670"/>
      <c r="CZ29" s="641">
        <v>9.6</v>
      </c>
      <c r="DA29" s="667"/>
      <c r="DB29" s="667"/>
      <c r="DC29" s="671"/>
      <c r="DD29" s="645">
        <v>2388568</v>
      </c>
      <c r="DE29" s="669"/>
      <c r="DF29" s="669"/>
      <c r="DG29" s="669"/>
      <c r="DH29" s="669"/>
      <c r="DI29" s="669"/>
      <c r="DJ29" s="669"/>
      <c r="DK29" s="670"/>
      <c r="DL29" s="645">
        <v>2388568</v>
      </c>
      <c r="DM29" s="669"/>
      <c r="DN29" s="669"/>
      <c r="DO29" s="669"/>
      <c r="DP29" s="669"/>
      <c r="DQ29" s="669"/>
      <c r="DR29" s="669"/>
      <c r="DS29" s="669"/>
      <c r="DT29" s="669"/>
      <c r="DU29" s="669"/>
      <c r="DV29" s="670"/>
      <c r="DW29" s="641">
        <v>17.100000000000001</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4625435</v>
      </c>
      <c r="S30" s="637"/>
      <c r="T30" s="637"/>
      <c r="U30" s="637"/>
      <c r="V30" s="637"/>
      <c r="W30" s="637"/>
      <c r="X30" s="637"/>
      <c r="Y30" s="638"/>
      <c r="Z30" s="639">
        <v>17.600000000000001</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2325311</v>
      </c>
      <c r="CS30" s="637"/>
      <c r="CT30" s="637"/>
      <c r="CU30" s="637"/>
      <c r="CV30" s="637"/>
      <c r="CW30" s="637"/>
      <c r="CX30" s="637"/>
      <c r="CY30" s="638"/>
      <c r="CZ30" s="641">
        <v>9.3000000000000007</v>
      </c>
      <c r="DA30" s="667"/>
      <c r="DB30" s="667"/>
      <c r="DC30" s="671"/>
      <c r="DD30" s="645">
        <v>2301712</v>
      </c>
      <c r="DE30" s="637"/>
      <c r="DF30" s="637"/>
      <c r="DG30" s="637"/>
      <c r="DH30" s="637"/>
      <c r="DI30" s="637"/>
      <c r="DJ30" s="637"/>
      <c r="DK30" s="638"/>
      <c r="DL30" s="645">
        <v>2301712</v>
      </c>
      <c r="DM30" s="637"/>
      <c r="DN30" s="637"/>
      <c r="DO30" s="637"/>
      <c r="DP30" s="637"/>
      <c r="DQ30" s="637"/>
      <c r="DR30" s="637"/>
      <c r="DS30" s="637"/>
      <c r="DT30" s="637"/>
      <c r="DU30" s="637"/>
      <c r="DV30" s="638"/>
      <c r="DW30" s="641">
        <v>16.5</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v>
      </c>
      <c r="BH31" s="680"/>
      <c r="BI31" s="680"/>
      <c r="BJ31" s="680"/>
      <c r="BK31" s="680"/>
      <c r="BL31" s="680"/>
      <c r="BM31" s="631">
        <v>96.9</v>
      </c>
      <c r="BN31" s="680"/>
      <c r="BO31" s="680"/>
      <c r="BP31" s="680"/>
      <c r="BQ31" s="681"/>
      <c r="BR31" s="692">
        <v>98.3</v>
      </c>
      <c r="BS31" s="680"/>
      <c r="BT31" s="680"/>
      <c r="BU31" s="680"/>
      <c r="BV31" s="680"/>
      <c r="BW31" s="680"/>
      <c r="BX31" s="631">
        <v>97.4</v>
      </c>
      <c r="BY31" s="680"/>
      <c r="BZ31" s="680"/>
      <c r="CA31" s="680"/>
      <c r="CB31" s="681"/>
      <c r="CD31" s="674"/>
      <c r="CE31" s="675"/>
      <c r="CF31" s="633" t="s">
        <v>300</v>
      </c>
      <c r="CG31" s="634"/>
      <c r="CH31" s="634"/>
      <c r="CI31" s="634"/>
      <c r="CJ31" s="634"/>
      <c r="CK31" s="634"/>
      <c r="CL31" s="634"/>
      <c r="CM31" s="634"/>
      <c r="CN31" s="634"/>
      <c r="CO31" s="634"/>
      <c r="CP31" s="634"/>
      <c r="CQ31" s="635"/>
      <c r="CR31" s="636">
        <v>87134</v>
      </c>
      <c r="CS31" s="669"/>
      <c r="CT31" s="669"/>
      <c r="CU31" s="669"/>
      <c r="CV31" s="669"/>
      <c r="CW31" s="669"/>
      <c r="CX31" s="669"/>
      <c r="CY31" s="670"/>
      <c r="CZ31" s="641">
        <v>0.3</v>
      </c>
      <c r="DA31" s="667"/>
      <c r="DB31" s="667"/>
      <c r="DC31" s="671"/>
      <c r="DD31" s="645">
        <v>86856</v>
      </c>
      <c r="DE31" s="669"/>
      <c r="DF31" s="669"/>
      <c r="DG31" s="669"/>
      <c r="DH31" s="669"/>
      <c r="DI31" s="669"/>
      <c r="DJ31" s="669"/>
      <c r="DK31" s="670"/>
      <c r="DL31" s="645">
        <v>86856</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1523623</v>
      </c>
      <c r="S32" s="637"/>
      <c r="T32" s="637"/>
      <c r="U32" s="637"/>
      <c r="V32" s="637"/>
      <c r="W32" s="637"/>
      <c r="X32" s="637"/>
      <c r="Y32" s="638"/>
      <c r="Z32" s="639">
        <v>5.8</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97.7</v>
      </c>
      <c r="BH32" s="669"/>
      <c r="BI32" s="669"/>
      <c r="BJ32" s="669"/>
      <c r="BK32" s="669"/>
      <c r="BL32" s="669"/>
      <c r="BM32" s="642">
        <v>96.5</v>
      </c>
      <c r="BN32" s="669"/>
      <c r="BO32" s="669"/>
      <c r="BP32" s="669"/>
      <c r="BQ32" s="691"/>
      <c r="BR32" s="693">
        <v>98.2</v>
      </c>
      <c r="BS32" s="669"/>
      <c r="BT32" s="669"/>
      <c r="BU32" s="669"/>
      <c r="BV32" s="669"/>
      <c r="BW32" s="669"/>
      <c r="BX32" s="642">
        <v>97.4</v>
      </c>
      <c r="BY32" s="669"/>
      <c r="BZ32" s="669"/>
      <c r="CA32" s="669"/>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7"/>
      <c r="DB32" s="667"/>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31777</v>
      </c>
      <c r="S33" s="637"/>
      <c r="T33" s="637"/>
      <c r="U33" s="637"/>
      <c r="V33" s="637"/>
      <c r="W33" s="637"/>
      <c r="X33" s="637"/>
      <c r="Y33" s="638"/>
      <c r="Z33" s="639">
        <v>0.1</v>
      </c>
      <c r="AA33" s="639"/>
      <c r="AB33" s="639"/>
      <c r="AC33" s="639"/>
      <c r="AD33" s="640">
        <v>1550</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98.1</v>
      </c>
      <c r="BH33" s="695"/>
      <c r="BI33" s="695"/>
      <c r="BJ33" s="695"/>
      <c r="BK33" s="695"/>
      <c r="BL33" s="695"/>
      <c r="BM33" s="696">
        <v>96.9</v>
      </c>
      <c r="BN33" s="695"/>
      <c r="BO33" s="695"/>
      <c r="BP33" s="695"/>
      <c r="BQ33" s="697"/>
      <c r="BR33" s="694">
        <v>98.1</v>
      </c>
      <c r="BS33" s="695"/>
      <c r="BT33" s="695"/>
      <c r="BU33" s="695"/>
      <c r="BV33" s="695"/>
      <c r="BW33" s="695"/>
      <c r="BX33" s="696">
        <v>96.9</v>
      </c>
      <c r="BY33" s="695"/>
      <c r="BZ33" s="695"/>
      <c r="CA33" s="695"/>
      <c r="CB33" s="697"/>
      <c r="CD33" s="633" t="s">
        <v>307</v>
      </c>
      <c r="CE33" s="634"/>
      <c r="CF33" s="634"/>
      <c r="CG33" s="634"/>
      <c r="CH33" s="634"/>
      <c r="CI33" s="634"/>
      <c r="CJ33" s="634"/>
      <c r="CK33" s="634"/>
      <c r="CL33" s="634"/>
      <c r="CM33" s="634"/>
      <c r="CN33" s="634"/>
      <c r="CO33" s="634"/>
      <c r="CP33" s="634"/>
      <c r="CQ33" s="635"/>
      <c r="CR33" s="636">
        <v>9741520</v>
      </c>
      <c r="CS33" s="669"/>
      <c r="CT33" s="669"/>
      <c r="CU33" s="669"/>
      <c r="CV33" s="669"/>
      <c r="CW33" s="669"/>
      <c r="CX33" s="669"/>
      <c r="CY33" s="670"/>
      <c r="CZ33" s="641">
        <v>39</v>
      </c>
      <c r="DA33" s="667"/>
      <c r="DB33" s="667"/>
      <c r="DC33" s="671"/>
      <c r="DD33" s="645">
        <v>8061589</v>
      </c>
      <c r="DE33" s="669"/>
      <c r="DF33" s="669"/>
      <c r="DG33" s="669"/>
      <c r="DH33" s="669"/>
      <c r="DI33" s="669"/>
      <c r="DJ33" s="669"/>
      <c r="DK33" s="670"/>
      <c r="DL33" s="645">
        <v>6281084</v>
      </c>
      <c r="DM33" s="669"/>
      <c r="DN33" s="669"/>
      <c r="DO33" s="669"/>
      <c r="DP33" s="669"/>
      <c r="DQ33" s="669"/>
      <c r="DR33" s="669"/>
      <c r="DS33" s="669"/>
      <c r="DT33" s="669"/>
      <c r="DU33" s="669"/>
      <c r="DV33" s="670"/>
      <c r="DW33" s="641">
        <v>45</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339356</v>
      </c>
      <c r="S34" s="637"/>
      <c r="T34" s="637"/>
      <c r="U34" s="637"/>
      <c r="V34" s="637"/>
      <c r="W34" s="637"/>
      <c r="X34" s="637"/>
      <c r="Y34" s="638"/>
      <c r="Z34" s="639">
        <v>1.3</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3457555</v>
      </c>
      <c r="CS34" s="637"/>
      <c r="CT34" s="637"/>
      <c r="CU34" s="637"/>
      <c r="CV34" s="637"/>
      <c r="CW34" s="637"/>
      <c r="CX34" s="637"/>
      <c r="CY34" s="638"/>
      <c r="CZ34" s="641">
        <v>13.8</v>
      </c>
      <c r="DA34" s="667"/>
      <c r="DB34" s="667"/>
      <c r="DC34" s="671"/>
      <c r="DD34" s="645">
        <v>2774869</v>
      </c>
      <c r="DE34" s="637"/>
      <c r="DF34" s="637"/>
      <c r="DG34" s="637"/>
      <c r="DH34" s="637"/>
      <c r="DI34" s="637"/>
      <c r="DJ34" s="637"/>
      <c r="DK34" s="638"/>
      <c r="DL34" s="645">
        <v>2439168</v>
      </c>
      <c r="DM34" s="637"/>
      <c r="DN34" s="637"/>
      <c r="DO34" s="637"/>
      <c r="DP34" s="637"/>
      <c r="DQ34" s="637"/>
      <c r="DR34" s="637"/>
      <c r="DS34" s="637"/>
      <c r="DT34" s="637"/>
      <c r="DU34" s="637"/>
      <c r="DV34" s="638"/>
      <c r="DW34" s="641">
        <v>17.5</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898648</v>
      </c>
      <c r="S35" s="637"/>
      <c r="T35" s="637"/>
      <c r="U35" s="637"/>
      <c r="V35" s="637"/>
      <c r="W35" s="637"/>
      <c r="X35" s="637"/>
      <c r="Y35" s="638"/>
      <c r="Z35" s="639">
        <v>3.4</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420887</v>
      </c>
      <c r="CS35" s="669"/>
      <c r="CT35" s="669"/>
      <c r="CU35" s="669"/>
      <c r="CV35" s="669"/>
      <c r="CW35" s="669"/>
      <c r="CX35" s="669"/>
      <c r="CY35" s="670"/>
      <c r="CZ35" s="641">
        <v>1.7</v>
      </c>
      <c r="DA35" s="667"/>
      <c r="DB35" s="667"/>
      <c r="DC35" s="671"/>
      <c r="DD35" s="645">
        <v>250375</v>
      </c>
      <c r="DE35" s="669"/>
      <c r="DF35" s="669"/>
      <c r="DG35" s="669"/>
      <c r="DH35" s="669"/>
      <c r="DI35" s="669"/>
      <c r="DJ35" s="669"/>
      <c r="DK35" s="670"/>
      <c r="DL35" s="645">
        <v>250375</v>
      </c>
      <c r="DM35" s="669"/>
      <c r="DN35" s="669"/>
      <c r="DO35" s="669"/>
      <c r="DP35" s="669"/>
      <c r="DQ35" s="669"/>
      <c r="DR35" s="669"/>
      <c r="DS35" s="669"/>
      <c r="DT35" s="669"/>
      <c r="DU35" s="669"/>
      <c r="DV35" s="670"/>
      <c r="DW35" s="641">
        <v>1.8</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1300453</v>
      </c>
      <c r="S36" s="637"/>
      <c r="T36" s="637"/>
      <c r="U36" s="637"/>
      <c r="V36" s="637"/>
      <c r="W36" s="637"/>
      <c r="X36" s="637"/>
      <c r="Y36" s="638"/>
      <c r="Z36" s="639">
        <v>5</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2779643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126006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2799570</v>
      </c>
      <c r="CS36" s="637"/>
      <c r="CT36" s="637"/>
      <c r="CU36" s="637"/>
      <c r="CV36" s="637"/>
      <c r="CW36" s="637"/>
      <c r="CX36" s="637"/>
      <c r="CY36" s="638"/>
      <c r="CZ36" s="641">
        <v>11.2</v>
      </c>
      <c r="DA36" s="667"/>
      <c r="DB36" s="667"/>
      <c r="DC36" s="671"/>
      <c r="DD36" s="645">
        <v>2428481</v>
      </c>
      <c r="DE36" s="637"/>
      <c r="DF36" s="637"/>
      <c r="DG36" s="637"/>
      <c r="DH36" s="637"/>
      <c r="DI36" s="637"/>
      <c r="DJ36" s="637"/>
      <c r="DK36" s="638"/>
      <c r="DL36" s="645">
        <v>1937232</v>
      </c>
      <c r="DM36" s="637"/>
      <c r="DN36" s="637"/>
      <c r="DO36" s="637"/>
      <c r="DP36" s="637"/>
      <c r="DQ36" s="637"/>
      <c r="DR36" s="637"/>
      <c r="DS36" s="637"/>
      <c r="DT36" s="637"/>
      <c r="DU36" s="637"/>
      <c r="DV36" s="638"/>
      <c r="DW36" s="641">
        <v>13.9</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509761</v>
      </c>
      <c r="S37" s="637"/>
      <c r="T37" s="637"/>
      <c r="U37" s="637"/>
      <c r="V37" s="637"/>
      <c r="W37" s="637"/>
      <c r="X37" s="637"/>
      <c r="Y37" s="638"/>
      <c r="Z37" s="639">
        <v>1.9</v>
      </c>
      <c r="AA37" s="639"/>
      <c r="AB37" s="639"/>
      <c r="AC37" s="639"/>
      <c r="AD37" s="640">
        <v>537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385030</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124827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1125685</v>
      </c>
      <c r="CS37" s="669"/>
      <c r="CT37" s="669"/>
      <c r="CU37" s="669"/>
      <c r="CV37" s="669"/>
      <c r="CW37" s="669"/>
      <c r="CX37" s="669"/>
      <c r="CY37" s="670"/>
      <c r="CZ37" s="641">
        <v>4.5</v>
      </c>
      <c r="DA37" s="667"/>
      <c r="DB37" s="667"/>
      <c r="DC37" s="671"/>
      <c r="DD37" s="645">
        <v>1125660</v>
      </c>
      <c r="DE37" s="669"/>
      <c r="DF37" s="669"/>
      <c r="DG37" s="669"/>
      <c r="DH37" s="669"/>
      <c r="DI37" s="669"/>
      <c r="DJ37" s="669"/>
      <c r="DK37" s="670"/>
      <c r="DL37" s="645">
        <v>1091241</v>
      </c>
      <c r="DM37" s="669"/>
      <c r="DN37" s="669"/>
      <c r="DO37" s="669"/>
      <c r="DP37" s="669"/>
      <c r="DQ37" s="669"/>
      <c r="DR37" s="669"/>
      <c r="DS37" s="669"/>
      <c r="DT37" s="669"/>
      <c r="DU37" s="669"/>
      <c r="DV37" s="670"/>
      <c r="DW37" s="641">
        <v>7.8</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2537300</v>
      </c>
      <c r="S38" s="637"/>
      <c r="T38" s="637"/>
      <c r="U38" s="637"/>
      <c r="V38" s="637"/>
      <c r="W38" s="637"/>
      <c r="X38" s="637"/>
      <c r="Y38" s="638"/>
      <c r="Z38" s="639">
        <v>9.6999999999999993</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257911</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10380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2136702</v>
      </c>
      <c r="CS38" s="637"/>
      <c r="CT38" s="637"/>
      <c r="CU38" s="637"/>
      <c r="CV38" s="637"/>
      <c r="CW38" s="637"/>
      <c r="CX38" s="637"/>
      <c r="CY38" s="638"/>
      <c r="CZ38" s="641">
        <v>8.5</v>
      </c>
      <c r="DA38" s="667"/>
      <c r="DB38" s="667"/>
      <c r="DC38" s="671"/>
      <c r="DD38" s="645">
        <v>1695188</v>
      </c>
      <c r="DE38" s="637"/>
      <c r="DF38" s="637"/>
      <c r="DG38" s="637"/>
      <c r="DH38" s="637"/>
      <c r="DI38" s="637"/>
      <c r="DJ38" s="637"/>
      <c r="DK38" s="638"/>
      <c r="DL38" s="645">
        <v>1654309</v>
      </c>
      <c r="DM38" s="637"/>
      <c r="DN38" s="637"/>
      <c r="DO38" s="637"/>
      <c r="DP38" s="637"/>
      <c r="DQ38" s="637"/>
      <c r="DR38" s="637"/>
      <c r="DS38" s="637"/>
      <c r="DT38" s="637"/>
      <c r="DU38" s="637"/>
      <c r="DV38" s="638"/>
      <c r="DW38" s="641">
        <v>11.9</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16278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831916</v>
      </c>
      <c r="CS39" s="669"/>
      <c r="CT39" s="669"/>
      <c r="CU39" s="669"/>
      <c r="CV39" s="669"/>
      <c r="CW39" s="669"/>
      <c r="CX39" s="669"/>
      <c r="CY39" s="670"/>
      <c r="CZ39" s="641">
        <v>3.3</v>
      </c>
      <c r="DA39" s="667"/>
      <c r="DB39" s="667"/>
      <c r="DC39" s="671"/>
      <c r="DD39" s="645">
        <v>822786</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41900</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126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94890</v>
      </c>
      <c r="CS40" s="637"/>
      <c r="CT40" s="637"/>
      <c r="CU40" s="637"/>
      <c r="CV40" s="637"/>
      <c r="CW40" s="637"/>
      <c r="CX40" s="637"/>
      <c r="CY40" s="638"/>
      <c r="CZ40" s="641">
        <v>0.4</v>
      </c>
      <c r="DA40" s="667"/>
      <c r="DB40" s="667"/>
      <c r="DC40" s="671"/>
      <c r="DD40" s="645">
        <v>89890</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26243378</v>
      </c>
      <c r="S41" s="709"/>
      <c r="T41" s="709"/>
      <c r="U41" s="709"/>
      <c r="V41" s="709"/>
      <c r="W41" s="709"/>
      <c r="X41" s="709"/>
      <c r="Y41" s="713"/>
      <c r="Z41" s="714">
        <v>100</v>
      </c>
      <c r="AA41" s="714"/>
      <c r="AB41" s="714"/>
      <c r="AC41" s="714"/>
      <c r="AD41" s="715">
        <v>13912440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517930</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7"/>
      <c r="DB41" s="667"/>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1618772</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242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4130195</v>
      </c>
      <c r="CS42" s="669"/>
      <c r="CT42" s="669"/>
      <c r="CU42" s="669"/>
      <c r="CV42" s="669"/>
      <c r="CW42" s="669"/>
      <c r="CX42" s="669"/>
      <c r="CY42" s="670"/>
      <c r="CZ42" s="641">
        <v>16.5</v>
      </c>
      <c r="DA42" s="667"/>
      <c r="DB42" s="667"/>
      <c r="DC42" s="671"/>
      <c r="DD42" s="645">
        <v>548272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75773</v>
      </c>
      <c r="CS43" s="669"/>
      <c r="CT43" s="669"/>
      <c r="CU43" s="669"/>
      <c r="CV43" s="669"/>
      <c r="CW43" s="669"/>
      <c r="CX43" s="669"/>
      <c r="CY43" s="670"/>
      <c r="CZ43" s="641">
        <v>0.3</v>
      </c>
      <c r="DA43" s="667"/>
      <c r="DB43" s="667"/>
      <c r="DC43" s="671"/>
      <c r="DD43" s="645">
        <v>69982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3665281</v>
      </c>
      <c r="CS44" s="637"/>
      <c r="CT44" s="637"/>
      <c r="CU44" s="637"/>
      <c r="CV44" s="637"/>
      <c r="CW44" s="637"/>
      <c r="CX44" s="637"/>
      <c r="CY44" s="638"/>
      <c r="CZ44" s="641">
        <v>14.7</v>
      </c>
      <c r="DA44" s="642"/>
      <c r="DB44" s="642"/>
      <c r="DC44" s="648"/>
      <c r="DD44" s="645">
        <v>548272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1491194</v>
      </c>
      <c r="CS45" s="669"/>
      <c r="CT45" s="669"/>
      <c r="CU45" s="669"/>
      <c r="CV45" s="669"/>
      <c r="CW45" s="669"/>
      <c r="CX45" s="669"/>
      <c r="CY45" s="670"/>
      <c r="CZ45" s="641">
        <v>6</v>
      </c>
      <c r="DA45" s="667"/>
      <c r="DB45" s="667"/>
      <c r="DC45" s="671"/>
      <c r="DD45" s="645">
        <v>78587</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2167087</v>
      </c>
      <c r="CS46" s="637"/>
      <c r="CT46" s="637"/>
      <c r="CU46" s="637"/>
      <c r="CV46" s="637"/>
      <c r="CW46" s="637"/>
      <c r="CX46" s="637"/>
      <c r="CY46" s="638"/>
      <c r="CZ46" s="641">
        <v>8.6999999999999993</v>
      </c>
      <c r="DA46" s="642"/>
      <c r="DB46" s="642"/>
      <c r="DC46" s="648"/>
      <c r="DD46" s="645">
        <v>462685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464914</v>
      </c>
      <c r="CS47" s="669"/>
      <c r="CT47" s="669"/>
      <c r="CU47" s="669"/>
      <c r="CV47" s="669"/>
      <c r="CW47" s="669"/>
      <c r="CX47" s="669"/>
      <c r="CY47" s="670"/>
      <c r="CZ47" s="641">
        <v>1.9</v>
      </c>
      <c r="DA47" s="667"/>
      <c r="DB47" s="667"/>
      <c r="DC47" s="671"/>
      <c r="DD47" s="645" t="s">
        <v>121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25007137</v>
      </c>
      <c r="CS49" s="695"/>
      <c r="CT49" s="695"/>
      <c r="CU49" s="695"/>
      <c r="CV49" s="695"/>
      <c r="CW49" s="695"/>
      <c r="CX49" s="695"/>
      <c r="CY49" s="724"/>
      <c r="CZ49" s="716">
        <v>100</v>
      </c>
      <c r="DA49" s="725"/>
      <c r="DB49" s="725"/>
      <c r="DC49" s="726"/>
      <c r="DD49" s="727">
        <v>16252585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q2yG/zyiTW0pqOAyFBT1CwB5tvAhIxlWSFex11FbaUEkW34tbl22vqaemOfTF7lUWH86aUz1DHBozGSI5wvWQ==" saltValue="VMFLkw3nRCkRzcidIPeFe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5" zoomScaleNormal="7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26261</v>
      </c>
      <c r="R7" s="766"/>
      <c r="S7" s="766"/>
      <c r="T7" s="766"/>
      <c r="U7" s="766"/>
      <c r="V7" s="766">
        <v>25025</v>
      </c>
      <c r="W7" s="766"/>
      <c r="X7" s="766"/>
      <c r="Y7" s="766"/>
      <c r="Z7" s="766"/>
      <c r="AA7" s="766">
        <v>1236</v>
      </c>
      <c r="AB7" s="766"/>
      <c r="AC7" s="766"/>
      <c r="AD7" s="766"/>
      <c r="AE7" s="767"/>
      <c r="AF7" s="768">
        <v>981</v>
      </c>
      <c r="AG7" s="769"/>
      <c r="AH7" s="769"/>
      <c r="AI7" s="769"/>
      <c r="AJ7" s="770"/>
      <c r="AK7" s="771">
        <v>898</v>
      </c>
      <c r="AL7" s="772"/>
      <c r="AM7" s="772"/>
      <c r="AN7" s="772"/>
      <c r="AO7" s="772"/>
      <c r="AP7" s="772">
        <v>21642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561</v>
      </c>
      <c r="BT7" s="760"/>
      <c r="BU7" s="760"/>
      <c r="BV7" s="760"/>
      <c r="BW7" s="760"/>
      <c r="BX7" s="760"/>
      <c r="BY7" s="760"/>
      <c r="BZ7" s="760"/>
      <c r="CA7" s="760"/>
      <c r="CB7" s="760"/>
      <c r="CC7" s="760"/>
      <c r="CD7" s="760"/>
      <c r="CE7" s="760"/>
      <c r="CF7" s="760"/>
      <c r="CG7" s="775"/>
      <c r="CH7" s="756">
        <v>-8</v>
      </c>
      <c r="CI7" s="757"/>
      <c r="CJ7" s="757"/>
      <c r="CK7" s="757"/>
      <c r="CL7" s="758"/>
      <c r="CM7" s="756">
        <v>107</v>
      </c>
      <c r="CN7" s="757"/>
      <c r="CO7" s="757"/>
      <c r="CP7" s="757"/>
      <c r="CQ7" s="758"/>
      <c r="CR7" s="756">
        <v>100</v>
      </c>
      <c r="CS7" s="757"/>
      <c r="CT7" s="757"/>
      <c r="CU7" s="757"/>
      <c r="CV7" s="758"/>
      <c r="CW7" s="756" t="s">
        <v>487</v>
      </c>
      <c r="CX7" s="757"/>
      <c r="CY7" s="757"/>
      <c r="CZ7" s="757"/>
      <c r="DA7" s="758"/>
      <c r="DB7" s="756" t="s">
        <v>487</v>
      </c>
      <c r="DC7" s="757"/>
      <c r="DD7" s="757"/>
      <c r="DE7" s="757"/>
      <c r="DF7" s="758"/>
      <c r="DG7" s="756" t="s">
        <v>487</v>
      </c>
      <c r="DH7" s="757"/>
      <c r="DI7" s="757"/>
      <c r="DJ7" s="757"/>
      <c r="DK7" s="758"/>
      <c r="DL7" s="756" t="s">
        <v>487</v>
      </c>
      <c r="DM7" s="757"/>
      <c r="DN7" s="757"/>
      <c r="DO7" s="757"/>
      <c r="DP7" s="758"/>
      <c r="DQ7" s="756" t="s">
        <v>487</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376</v>
      </c>
      <c r="B23" s="802" t="s">
        <v>377</v>
      </c>
      <c r="C23" s="803"/>
      <c r="D23" s="803"/>
      <c r="E23" s="803"/>
      <c r="F23" s="803"/>
      <c r="G23" s="803"/>
      <c r="H23" s="803"/>
      <c r="I23" s="803"/>
      <c r="J23" s="803"/>
      <c r="K23" s="803"/>
      <c r="L23" s="803"/>
      <c r="M23" s="803"/>
      <c r="N23" s="803"/>
      <c r="O23" s="803"/>
      <c r="P23" s="804"/>
      <c r="Q23" s="805">
        <v>26261</v>
      </c>
      <c r="R23" s="806"/>
      <c r="S23" s="806"/>
      <c r="T23" s="806"/>
      <c r="U23" s="806"/>
      <c r="V23" s="806">
        <v>25025</v>
      </c>
      <c r="W23" s="806"/>
      <c r="X23" s="806"/>
      <c r="Y23" s="806"/>
      <c r="Z23" s="806"/>
      <c r="AA23" s="806">
        <v>1236</v>
      </c>
      <c r="AB23" s="806"/>
      <c r="AC23" s="806"/>
      <c r="AD23" s="806"/>
      <c r="AE23" s="807"/>
      <c r="AF23" s="808">
        <v>981</v>
      </c>
      <c r="AG23" s="806"/>
      <c r="AH23" s="806"/>
      <c r="AI23" s="806"/>
      <c r="AJ23" s="809"/>
      <c r="AK23" s="810"/>
      <c r="AL23" s="811"/>
      <c r="AM23" s="811"/>
      <c r="AN23" s="811"/>
      <c r="AO23" s="811"/>
      <c r="AP23" s="806">
        <v>21642</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5">
        <v>6987</v>
      </c>
      <c r="R28" s="836"/>
      <c r="S28" s="836"/>
      <c r="T28" s="836"/>
      <c r="U28" s="836"/>
      <c r="V28" s="836">
        <v>6861</v>
      </c>
      <c r="W28" s="836"/>
      <c r="X28" s="836"/>
      <c r="Y28" s="836"/>
      <c r="Z28" s="836"/>
      <c r="AA28" s="836">
        <v>126</v>
      </c>
      <c r="AB28" s="836"/>
      <c r="AC28" s="836"/>
      <c r="AD28" s="836"/>
      <c r="AE28" s="837"/>
      <c r="AF28" s="838">
        <v>126</v>
      </c>
      <c r="AG28" s="836"/>
      <c r="AH28" s="836"/>
      <c r="AI28" s="836"/>
      <c r="AJ28" s="839"/>
      <c r="AK28" s="840">
        <v>697</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389</v>
      </c>
      <c r="C29" s="794"/>
      <c r="D29" s="794"/>
      <c r="E29" s="794"/>
      <c r="F29" s="794"/>
      <c r="G29" s="794"/>
      <c r="H29" s="794"/>
      <c r="I29" s="794"/>
      <c r="J29" s="794"/>
      <c r="K29" s="794"/>
      <c r="L29" s="794"/>
      <c r="M29" s="794"/>
      <c r="N29" s="794"/>
      <c r="O29" s="794"/>
      <c r="P29" s="795"/>
      <c r="Q29" s="796">
        <v>5319</v>
      </c>
      <c r="R29" s="797"/>
      <c r="S29" s="797"/>
      <c r="T29" s="797"/>
      <c r="U29" s="797"/>
      <c r="V29" s="797">
        <v>5184</v>
      </c>
      <c r="W29" s="797"/>
      <c r="X29" s="797"/>
      <c r="Y29" s="797"/>
      <c r="Z29" s="797"/>
      <c r="AA29" s="797">
        <v>136</v>
      </c>
      <c r="AB29" s="797"/>
      <c r="AC29" s="797"/>
      <c r="AD29" s="797"/>
      <c r="AE29" s="798"/>
      <c r="AF29" s="799">
        <v>136</v>
      </c>
      <c r="AG29" s="800"/>
      <c r="AH29" s="800"/>
      <c r="AI29" s="800"/>
      <c r="AJ29" s="801"/>
      <c r="AK29" s="847">
        <v>970</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390</v>
      </c>
      <c r="C30" s="794"/>
      <c r="D30" s="794"/>
      <c r="E30" s="794"/>
      <c r="F30" s="794"/>
      <c r="G30" s="794"/>
      <c r="H30" s="794"/>
      <c r="I30" s="794"/>
      <c r="J30" s="794"/>
      <c r="K30" s="794"/>
      <c r="L30" s="794"/>
      <c r="M30" s="794"/>
      <c r="N30" s="794"/>
      <c r="O30" s="794"/>
      <c r="P30" s="795"/>
      <c r="Q30" s="796">
        <v>779</v>
      </c>
      <c r="R30" s="797"/>
      <c r="S30" s="797"/>
      <c r="T30" s="797"/>
      <c r="U30" s="797"/>
      <c r="V30" s="797">
        <v>753</v>
      </c>
      <c r="W30" s="797"/>
      <c r="X30" s="797"/>
      <c r="Y30" s="797"/>
      <c r="Z30" s="797"/>
      <c r="AA30" s="797">
        <v>26</v>
      </c>
      <c r="AB30" s="797"/>
      <c r="AC30" s="797"/>
      <c r="AD30" s="797"/>
      <c r="AE30" s="798"/>
      <c r="AF30" s="799">
        <v>26</v>
      </c>
      <c r="AG30" s="800"/>
      <c r="AH30" s="800"/>
      <c r="AI30" s="800"/>
      <c r="AJ30" s="801"/>
      <c r="AK30" s="847">
        <v>195</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391</v>
      </c>
      <c r="C31" s="794"/>
      <c r="D31" s="794"/>
      <c r="E31" s="794"/>
      <c r="F31" s="794"/>
      <c r="G31" s="794"/>
      <c r="H31" s="794"/>
      <c r="I31" s="794"/>
      <c r="J31" s="794"/>
      <c r="K31" s="794"/>
      <c r="L31" s="794"/>
      <c r="M31" s="794"/>
      <c r="N31" s="794"/>
      <c r="O31" s="794"/>
      <c r="P31" s="795"/>
      <c r="Q31" s="796">
        <v>21</v>
      </c>
      <c r="R31" s="797"/>
      <c r="S31" s="797"/>
      <c r="T31" s="797"/>
      <c r="U31" s="797"/>
      <c r="V31" s="797">
        <v>14</v>
      </c>
      <c r="W31" s="797"/>
      <c r="X31" s="797"/>
      <c r="Y31" s="797"/>
      <c r="Z31" s="797"/>
      <c r="AA31" s="797">
        <v>7</v>
      </c>
      <c r="AB31" s="797"/>
      <c r="AC31" s="797"/>
      <c r="AD31" s="797"/>
      <c r="AE31" s="798"/>
      <c r="AF31" s="799">
        <v>7</v>
      </c>
      <c r="AG31" s="800"/>
      <c r="AH31" s="800"/>
      <c r="AI31" s="800"/>
      <c r="AJ31" s="801"/>
      <c r="AK31" s="847">
        <v>6</v>
      </c>
      <c r="AL31" s="843"/>
      <c r="AM31" s="843"/>
      <c r="AN31" s="843"/>
      <c r="AO31" s="843"/>
      <c r="AP31" s="843" t="s">
        <v>548</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392</v>
      </c>
      <c r="C32" s="794"/>
      <c r="D32" s="794"/>
      <c r="E32" s="794"/>
      <c r="F32" s="794"/>
      <c r="G32" s="794"/>
      <c r="H32" s="794"/>
      <c r="I32" s="794"/>
      <c r="J32" s="794"/>
      <c r="K32" s="794"/>
      <c r="L32" s="794"/>
      <c r="M32" s="794"/>
      <c r="N32" s="794"/>
      <c r="O32" s="794"/>
      <c r="P32" s="795"/>
      <c r="Q32" s="796">
        <v>1101</v>
      </c>
      <c r="R32" s="797"/>
      <c r="S32" s="797"/>
      <c r="T32" s="797"/>
      <c r="U32" s="797"/>
      <c r="V32" s="797">
        <v>1101</v>
      </c>
      <c r="W32" s="797"/>
      <c r="X32" s="797"/>
      <c r="Y32" s="797"/>
      <c r="Z32" s="797"/>
      <c r="AA32" s="797">
        <v>0</v>
      </c>
      <c r="AB32" s="797"/>
      <c r="AC32" s="797"/>
      <c r="AD32" s="797"/>
      <c r="AE32" s="798"/>
      <c r="AF32" s="799">
        <v>1192</v>
      </c>
      <c r="AG32" s="800"/>
      <c r="AH32" s="800"/>
      <c r="AI32" s="800"/>
      <c r="AJ32" s="801"/>
      <c r="AK32" s="847">
        <v>237</v>
      </c>
      <c r="AL32" s="843"/>
      <c r="AM32" s="843"/>
      <c r="AN32" s="843"/>
      <c r="AO32" s="843"/>
      <c r="AP32" s="843">
        <v>3569</v>
      </c>
      <c r="AQ32" s="843"/>
      <c r="AR32" s="843"/>
      <c r="AS32" s="843"/>
      <c r="AT32" s="843"/>
      <c r="AU32" s="843">
        <v>1956</v>
      </c>
      <c r="AV32" s="843"/>
      <c r="AW32" s="843"/>
      <c r="AX32" s="843"/>
      <c r="AY32" s="843"/>
      <c r="AZ32" s="844" t="s">
        <v>548</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394</v>
      </c>
      <c r="C33" s="794"/>
      <c r="D33" s="794"/>
      <c r="E33" s="794"/>
      <c r="F33" s="794"/>
      <c r="G33" s="794"/>
      <c r="H33" s="794"/>
      <c r="I33" s="794"/>
      <c r="J33" s="794"/>
      <c r="K33" s="794"/>
      <c r="L33" s="794"/>
      <c r="M33" s="794"/>
      <c r="N33" s="794"/>
      <c r="O33" s="794"/>
      <c r="P33" s="795"/>
      <c r="Q33" s="796">
        <v>515</v>
      </c>
      <c r="R33" s="797"/>
      <c r="S33" s="797"/>
      <c r="T33" s="797"/>
      <c r="U33" s="797"/>
      <c r="V33" s="797">
        <v>515</v>
      </c>
      <c r="W33" s="797"/>
      <c r="X33" s="797"/>
      <c r="Y33" s="797"/>
      <c r="Z33" s="797"/>
      <c r="AA33" s="797">
        <v>0</v>
      </c>
      <c r="AB33" s="797"/>
      <c r="AC33" s="797"/>
      <c r="AD33" s="797"/>
      <c r="AE33" s="798"/>
      <c r="AF33" s="799">
        <v>296</v>
      </c>
      <c r="AG33" s="800"/>
      <c r="AH33" s="800"/>
      <c r="AI33" s="800"/>
      <c r="AJ33" s="801"/>
      <c r="AK33" s="847">
        <v>385</v>
      </c>
      <c r="AL33" s="843"/>
      <c r="AM33" s="843"/>
      <c r="AN33" s="843"/>
      <c r="AO33" s="843"/>
      <c r="AP33" s="843">
        <v>5185</v>
      </c>
      <c r="AQ33" s="843"/>
      <c r="AR33" s="843"/>
      <c r="AS33" s="843"/>
      <c r="AT33" s="843"/>
      <c r="AU33" s="843">
        <v>4889</v>
      </c>
      <c r="AV33" s="843"/>
      <c r="AW33" s="843"/>
      <c r="AX33" s="843"/>
      <c r="AY33" s="843"/>
      <c r="AZ33" s="844" t="s">
        <v>548</v>
      </c>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1782</v>
      </c>
      <c r="AG63" s="857"/>
      <c r="AH63" s="857"/>
      <c r="AI63" s="857"/>
      <c r="AJ63" s="858"/>
      <c r="AK63" s="859"/>
      <c r="AL63" s="854"/>
      <c r="AM63" s="854"/>
      <c r="AN63" s="854"/>
      <c r="AO63" s="854"/>
      <c r="AP63" s="857">
        <v>8754</v>
      </c>
      <c r="AQ63" s="857"/>
      <c r="AR63" s="857"/>
      <c r="AS63" s="857"/>
      <c r="AT63" s="857"/>
      <c r="AU63" s="857">
        <v>6845</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549</v>
      </c>
      <c r="C68" s="883"/>
      <c r="D68" s="883"/>
      <c r="E68" s="883"/>
      <c r="F68" s="883"/>
      <c r="G68" s="883"/>
      <c r="H68" s="883"/>
      <c r="I68" s="883"/>
      <c r="J68" s="883"/>
      <c r="K68" s="883"/>
      <c r="L68" s="883"/>
      <c r="M68" s="883"/>
      <c r="N68" s="883"/>
      <c r="O68" s="883"/>
      <c r="P68" s="884"/>
      <c r="Q68" s="885">
        <v>716</v>
      </c>
      <c r="R68" s="879"/>
      <c r="S68" s="879"/>
      <c r="T68" s="879"/>
      <c r="U68" s="879"/>
      <c r="V68" s="879">
        <v>679</v>
      </c>
      <c r="W68" s="879"/>
      <c r="X68" s="879"/>
      <c r="Y68" s="879"/>
      <c r="Z68" s="879"/>
      <c r="AA68" s="879">
        <v>37</v>
      </c>
      <c r="AB68" s="879"/>
      <c r="AC68" s="879"/>
      <c r="AD68" s="879"/>
      <c r="AE68" s="879"/>
      <c r="AF68" s="879">
        <v>37</v>
      </c>
      <c r="AG68" s="879"/>
      <c r="AH68" s="879"/>
      <c r="AI68" s="879"/>
      <c r="AJ68" s="879"/>
      <c r="AK68" s="879" t="s">
        <v>548</v>
      </c>
      <c r="AL68" s="879"/>
      <c r="AM68" s="879"/>
      <c r="AN68" s="879"/>
      <c r="AO68" s="879"/>
      <c r="AP68" s="879" t="s">
        <v>548</v>
      </c>
      <c r="AQ68" s="879"/>
      <c r="AR68" s="879"/>
      <c r="AS68" s="879"/>
      <c r="AT68" s="879"/>
      <c r="AU68" s="879" t="s">
        <v>548</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550</v>
      </c>
      <c r="C69" s="887"/>
      <c r="D69" s="887"/>
      <c r="E69" s="887"/>
      <c r="F69" s="887"/>
      <c r="G69" s="887"/>
      <c r="H69" s="887"/>
      <c r="I69" s="887"/>
      <c r="J69" s="887"/>
      <c r="K69" s="887"/>
      <c r="L69" s="887"/>
      <c r="M69" s="887"/>
      <c r="N69" s="887"/>
      <c r="O69" s="887"/>
      <c r="P69" s="888"/>
      <c r="Q69" s="889">
        <v>60</v>
      </c>
      <c r="R69" s="843"/>
      <c r="S69" s="843"/>
      <c r="T69" s="843"/>
      <c r="U69" s="843"/>
      <c r="V69" s="843">
        <v>55</v>
      </c>
      <c r="W69" s="843"/>
      <c r="X69" s="843"/>
      <c r="Y69" s="843"/>
      <c r="Z69" s="843"/>
      <c r="AA69" s="843">
        <v>5</v>
      </c>
      <c r="AB69" s="843"/>
      <c r="AC69" s="843"/>
      <c r="AD69" s="843"/>
      <c r="AE69" s="843"/>
      <c r="AF69" s="843">
        <v>5</v>
      </c>
      <c r="AG69" s="843"/>
      <c r="AH69" s="843"/>
      <c r="AI69" s="843"/>
      <c r="AJ69" s="843"/>
      <c r="AK69" s="843">
        <v>3</v>
      </c>
      <c r="AL69" s="843"/>
      <c r="AM69" s="843"/>
      <c r="AN69" s="843"/>
      <c r="AO69" s="843"/>
      <c r="AP69" s="843" t="s">
        <v>548</v>
      </c>
      <c r="AQ69" s="843"/>
      <c r="AR69" s="843"/>
      <c r="AS69" s="843"/>
      <c r="AT69" s="843"/>
      <c r="AU69" s="843" t="s">
        <v>548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551</v>
      </c>
      <c r="C70" s="887"/>
      <c r="D70" s="887"/>
      <c r="E70" s="887"/>
      <c r="F70" s="887"/>
      <c r="G70" s="887"/>
      <c r="H70" s="887"/>
      <c r="I70" s="887"/>
      <c r="J70" s="887"/>
      <c r="K70" s="887"/>
      <c r="L70" s="887"/>
      <c r="M70" s="887"/>
      <c r="N70" s="887"/>
      <c r="O70" s="887"/>
      <c r="P70" s="888"/>
      <c r="Q70" s="889">
        <v>192</v>
      </c>
      <c r="R70" s="843"/>
      <c r="S70" s="843"/>
      <c r="T70" s="843"/>
      <c r="U70" s="843"/>
      <c r="V70" s="843">
        <v>192</v>
      </c>
      <c r="W70" s="843"/>
      <c r="X70" s="843"/>
      <c r="Y70" s="843"/>
      <c r="Z70" s="843"/>
      <c r="AA70" s="843" t="s">
        <v>548</v>
      </c>
      <c r="AB70" s="843"/>
      <c r="AC70" s="843"/>
      <c r="AD70" s="843"/>
      <c r="AE70" s="843"/>
      <c r="AF70" s="843" t="s">
        <v>548</v>
      </c>
      <c r="AG70" s="843"/>
      <c r="AH70" s="843"/>
      <c r="AI70" s="843"/>
      <c r="AJ70" s="843"/>
      <c r="AK70" s="843" t="s">
        <v>548</v>
      </c>
      <c r="AL70" s="843"/>
      <c r="AM70" s="843"/>
      <c r="AN70" s="843"/>
      <c r="AO70" s="843"/>
      <c r="AP70" s="843" t="s">
        <v>548</v>
      </c>
      <c r="AQ70" s="843"/>
      <c r="AR70" s="843"/>
      <c r="AS70" s="843"/>
      <c r="AT70" s="843"/>
      <c r="AU70" s="843" t="s">
        <v>548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552</v>
      </c>
      <c r="C71" s="887"/>
      <c r="D71" s="887"/>
      <c r="E71" s="887"/>
      <c r="F71" s="887"/>
      <c r="G71" s="887"/>
      <c r="H71" s="887"/>
      <c r="I71" s="887"/>
      <c r="J71" s="887"/>
      <c r="K71" s="887"/>
      <c r="L71" s="887"/>
      <c r="M71" s="887"/>
      <c r="N71" s="887"/>
      <c r="O71" s="887"/>
      <c r="P71" s="888"/>
      <c r="Q71" s="889">
        <v>2052</v>
      </c>
      <c r="R71" s="843"/>
      <c r="S71" s="843"/>
      <c r="T71" s="843"/>
      <c r="U71" s="843"/>
      <c r="V71" s="843">
        <v>2006</v>
      </c>
      <c r="W71" s="843"/>
      <c r="X71" s="843"/>
      <c r="Y71" s="843"/>
      <c r="Z71" s="843"/>
      <c r="AA71" s="843">
        <v>46</v>
      </c>
      <c r="AB71" s="843"/>
      <c r="AC71" s="843"/>
      <c r="AD71" s="843"/>
      <c r="AE71" s="843"/>
      <c r="AF71" s="843">
        <v>46</v>
      </c>
      <c r="AG71" s="843"/>
      <c r="AH71" s="843"/>
      <c r="AI71" s="843"/>
      <c r="AJ71" s="843"/>
      <c r="AK71" s="843">
        <v>36</v>
      </c>
      <c r="AL71" s="843"/>
      <c r="AM71" s="843"/>
      <c r="AN71" s="843"/>
      <c r="AO71" s="843"/>
      <c r="AP71" s="843">
        <v>176</v>
      </c>
      <c r="AQ71" s="843"/>
      <c r="AR71" s="843"/>
      <c r="AS71" s="843"/>
      <c r="AT71" s="843"/>
      <c r="AU71" s="843">
        <v>73</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553</v>
      </c>
      <c r="C72" s="887"/>
      <c r="D72" s="887"/>
      <c r="E72" s="887"/>
      <c r="F72" s="887"/>
      <c r="G72" s="887"/>
      <c r="H72" s="887"/>
      <c r="I72" s="887"/>
      <c r="J72" s="887"/>
      <c r="K72" s="887"/>
      <c r="L72" s="887"/>
      <c r="M72" s="887"/>
      <c r="N72" s="887"/>
      <c r="O72" s="887"/>
      <c r="P72" s="888"/>
      <c r="Q72" s="889">
        <v>126</v>
      </c>
      <c r="R72" s="843"/>
      <c r="S72" s="843"/>
      <c r="T72" s="843"/>
      <c r="U72" s="843"/>
      <c r="V72" s="843">
        <v>115</v>
      </c>
      <c r="W72" s="843"/>
      <c r="X72" s="843"/>
      <c r="Y72" s="843"/>
      <c r="Z72" s="843"/>
      <c r="AA72" s="843">
        <v>11</v>
      </c>
      <c r="AB72" s="843"/>
      <c r="AC72" s="843"/>
      <c r="AD72" s="843"/>
      <c r="AE72" s="843"/>
      <c r="AF72" s="843">
        <v>11</v>
      </c>
      <c r="AG72" s="843"/>
      <c r="AH72" s="843"/>
      <c r="AI72" s="843"/>
      <c r="AJ72" s="843"/>
      <c r="AK72" s="843">
        <v>60</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554</v>
      </c>
      <c r="C73" s="887"/>
      <c r="D73" s="887"/>
      <c r="E73" s="887"/>
      <c r="F73" s="887"/>
      <c r="G73" s="887"/>
      <c r="H73" s="887"/>
      <c r="I73" s="887"/>
      <c r="J73" s="887"/>
      <c r="K73" s="887"/>
      <c r="L73" s="887"/>
      <c r="M73" s="887"/>
      <c r="N73" s="887"/>
      <c r="O73" s="887"/>
      <c r="P73" s="888"/>
      <c r="Q73" s="889">
        <v>54</v>
      </c>
      <c r="R73" s="843"/>
      <c r="S73" s="843"/>
      <c r="T73" s="843"/>
      <c r="U73" s="843"/>
      <c r="V73" s="843">
        <v>51</v>
      </c>
      <c r="W73" s="843"/>
      <c r="X73" s="843"/>
      <c r="Y73" s="843"/>
      <c r="Z73" s="843"/>
      <c r="AA73" s="843">
        <v>4</v>
      </c>
      <c r="AB73" s="843"/>
      <c r="AC73" s="843"/>
      <c r="AD73" s="843"/>
      <c r="AE73" s="843"/>
      <c r="AF73" s="843">
        <v>4</v>
      </c>
      <c r="AG73" s="843"/>
      <c r="AH73" s="843"/>
      <c r="AI73" s="843"/>
      <c r="AJ73" s="843"/>
      <c r="AK73" s="843">
        <v>2</v>
      </c>
      <c r="AL73" s="843"/>
      <c r="AM73" s="843"/>
      <c r="AN73" s="843"/>
      <c r="AO73" s="843"/>
      <c r="AP73" s="843" t="s">
        <v>548</v>
      </c>
      <c r="AQ73" s="843"/>
      <c r="AR73" s="843"/>
      <c r="AS73" s="843"/>
      <c r="AT73" s="843"/>
      <c r="AU73" s="843" t="s">
        <v>548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555</v>
      </c>
      <c r="C74" s="887"/>
      <c r="D74" s="887"/>
      <c r="E74" s="887"/>
      <c r="F74" s="887"/>
      <c r="G74" s="887"/>
      <c r="H74" s="887"/>
      <c r="I74" s="887"/>
      <c r="J74" s="887"/>
      <c r="K74" s="887"/>
      <c r="L74" s="887"/>
      <c r="M74" s="887"/>
      <c r="N74" s="887"/>
      <c r="O74" s="887"/>
      <c r="P74" s="888"/>
      <c r="Q74" s="889">
        <v>16725</v>
      </c>
      <c r="R74" s="843"/>
      <c r="S74" s="843"/>
      <c r="T74" s="843"/>
      <c r="U74" s="843"/>
      <c r="V74" s="843">
        <v>16704</v>
      </c>
      <c r="W74" s="843"/>
      <c r="X74" s="843"/>
      <c r="Y74" s="843"/>
      <c r="Z74" s="843"/>
      <c r="AA74" s="843">
        <v>21</v>
      </c>
      <c r="AB74" s="843"/>
      <c r="AC74" s="843"/>
      <c r="AD74" s="843"/>
      <c r="AE74" s="843"/>
      <c r="AF74" s="843">
        <v>21</v>
      </c>
      <c r="AG74" s="843"/>
      <c r="AH74" s="843"/>
      <c r="AI74" s="843"/>
      <c r="AJ74" s="843"/>
      <c r="AK74" s="843">
        <v>164</v>
      </c>
      <c r="AL74" s="843"/>
      <c r="AM74" s="843"/>
      <c r="AN74" s="843"/>
      <c r="AO74" s="843"/>
      <c r="AP74" s="843" t="s">
        <v>548</v>
      </c>
      <c r="AQ74" s="843"/>
      <c r="AR74" s="843"/>
      <c r="AS74" s="843"/>
      <c r="AT74" s="843"/>
      <c r="AU74" s="843" t="s">
        <v>548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556</v>
      </c>
      <c r="C75" s="887"/>
      <c r="D75" s="887"/>
      <c r="E75" s="887"/>
      <c r="F75" s="887"/>
      <c r="G75" s="887"/>
      <c r="H75" s="887"/>
      <c r="I75" s="887"/>
      <c r="J75" s="887"/>
      <c r="K75" s="887"/>
      <c r="L75" s="887"/>
      <c r="M75" s="887"/>
      <c r="N75" s="887"/>
      <c r="O75" s="887"/>
      <c r="P75" s="888"/>
      <c r="Q75" s="890">
        <v>78</v>
      </c>
      <c r="R75" s="891"/>
      <c r="S75" s="891"/>
      <c r="T75" s="891"/>
      <c r="U75" s="847"/>
      <c r="V75" s="892">
        <v>77</v>
      </c>
      <c r="W75" s="891"/>
      <c r="X75" s="891"/>
      <c r="Y75" s="891"/>
      <c r="Z75" s="847"/>
      <c r="AA75" s="892">
        <v>1</v>
      </c>
      <c r="AB75" s="891"/>
      <c r="AC75" s="891"/>
      <c r="AD75" s="891"/>
      <c r="AE75" s="847"/>
      <c r="AF75" s="892">
        <v>1</v>
      </c>
      <c r="AG75" s="891"/>
      <c r="AH75" s="891"/>
      <c r="AI75" s="891"/>
      <c r="AJ75" s="847"/>
      <c r="AK75" s="892">
        <v>13</v>
      </c>
      <c r="AL75" s="891"/>
      <c r="AM75" s="891"/>
      <c r="AN75" s="891"/>
      <c r="AO75" s="847"/>
      <c r="AP75" s="892" t="s">
        <v>548</v>
      </c>
      <c r="AQ75" s="891"/>
      <c r="AR75" s="891"/>
      <c r="AS75" s="891"/>
      <c r="AT75" s="847"/>
      <c r="AU75" s="892" t="s">
        <v>548</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557</v>
      </c>
      <c r="C76" s="887"/>
      <c r="D76" s="887"/>
      <c r="E76" s="887"/>
      <c r="F76" s="887"/>
      <c r="G76" s="887"/>
      <c r="H76" s="887"/>
      <c r="I76" s="887"/>
      <c r="J76" s="887"/>
      <c r="K76" s="887"/>
      <c r="L76" s="887"/>
      <c r="M76" s="887"/>
      <c r="N76" s="887"/>
      <c r="O76" s="887"/>
      <c r="P76" s="888"/>
      <c r="Q76" s="890">
        <v>425</v>
      </c>
      <c r="R76" s="891"/>
      <c r="S76" s="891"/>
      <c r="T76" s="891"/>
      <c r="U76" s="847"/>
      <c r="V76" s="892">
        <v>237</v>
      </c>
      <c r="W76" s="891"/>
      <c r="X76" s="891"/>
      <c r="Y76" s="891"/>
      <c r="Z76" s="847"/>
      <c r="AA76" s="892">
        <v>188</v>
      </c>
      <c r="AB76" s="891"/>
      <c r="AC76" s="891"/>
      <c r="AD76" s="891"/>
      <c r="AE76" s="847"/>
      <c r="AF76" s="892">
        <v>188</v>
      </c>
      <c r="AG76" s="891"/>
      <c r="AH76" s="891"/>
      <c r="AI76" s="891"/>
      <c r="AJ76" s="847"/>
      <c r="AK76" s="892" t="s">
        <v>548</v>
      </c>
      <c r="AL76" s="891"/>
      <c r="AM76" s="891"/>
      <c r="AN76" s="891"/>
      <c r="AO76" s="847"/>
      <c r="AP76" s="892" t="s">
        <v>548</v>
      </c>
      <c r="AQ76" s="891"/>
      <c r="AR76" s="891"/>
      <c r="AS76" s="891"/>
      <c r="AT76" s="847"/>
      <c r="AU76" s="892" t="s">
        <v>548</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558</v>
      </c>
      <c r="C77" s="887"/>
      <c r="D77" s="887"/>
      <c r="E77" s="887"/>
      <c r="F77" s="887"/>
      <c r="G77" s="887"/>
      <c r="H77" s="887"/>
      <c r="I77" s="887"/>
      <c r="J77" s="887"/>
      <c r="K77" s="887"/>
      <c r="L77" s="887"/>
      <c r="M77" s="887"/>
      <c r="N77" s="887"/>
      <c r="O77" s="887"/>
      <c r="P77" s="888"/>
      <c r="Q77" s="890">
        <v>1130</v>
      </c>
      <c r="R77" s="891"/>
      <c r="S77" s="891"/>
      <c r="T77" s="891"/>
      <c r="U77" s="847"/>
      <c r="V77" s="892">
        <v>1119</v>
      </c>
      <c r="W77" s="891"/>
      <c r="X77" s="891"/>
      <c r="Y77" s="891"/>
      <c r="Z77" s="847"/>
      <c r="AA77" s="892">
        <v>11</v>
      </c>
      <c r="AB77" s="891"/>
      <c r="AC77" s="891"/>
      <c r="AD77" s="891"/>
      <c r="AE77" s="847"/>
      <c r="AF77" s="892">
        <v>11</v>
      </c>
      <c r="AG77" s="891"/>
      <c r="AH77" s="891"/>
      <c r="AI77" s="891"/>
      <c r="AJ77" s="847"/>
      <c r="AK77" s="892" t="s">
        <v>548</v>
      </c>
      <c r="AL77" s="891"/>
      <c r="AM77" s="891"/>
      <c r="AN77" s="891"/>
      <c r="AO77" s="847"/>
      <c r="AP77" s="892" t="s">
        <v>548</v>
      </c>
      <c r="AQ77" s="891"/>
      <c r="AR77" s="891"/>
      <c r="AS77" s="891"/>
      <c r="AT77" s="847"/>
      <c r="AU77" s="892" t="s">
        <v>548</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t="s">
        <v>559</v>
      </c>
      <c r="C78" s="887"/>
      <c r="D78" s="887"/>
      <c r="E78" s="887"/>
      <c r="F78" s="887"/>
      <c r="G78" s="887"/>
      <c r="H78" s="887"/>
      <c r="I78" s="887"/>
      <c r="J78" s="887"/>
      <c r="K78" s="887"/>
      <c r="L78" s="887"/>
      <c r="M78" s="887"/>
      <c r="N78" s="887"/>
      <c r="O78" s="887"/>
      <c r="P78" s="888"/>
      <c r="Q78" s="889">
        <v>395416</v>
      </c>
      <c r="R78" s="843"/>
      <c r="S78" s="843"/>
      <c r="T78" s="843"/>
      <c r="U78" s="843"/>
      <c r="V78" s="843">
        <v>387020</v>
      </c>
      <c r="W78" s="843"/>
      <c r="X78" s="843"/>
      <c r="Y78" s="843"/>
      <c r="Z78" s="843"/>
      <c r="AA78" s="843">
        <v>8396</v>
      </c>
      <c r="AB78" s="843"/>
      <c r="AC78" s="843"/>
      <c r="AD78" s="843"/>
      <c r="AE78" s="843"/>
      <c r="AF78" s="843">
        <v>8396</v>
      </c>
      <c r="AG78" s="843"/>
      <c r="AH78" s="843"/>
      <c r="AI78" s="843"/>
      <c r="AJ78" s="843"/>
      <c r="AK78" s="843">
        <v>755</v>
      </c>
      <c r="AL78" s="843"/>
      <c r="AM78" s="843"/>
      <c r="AN78" s="843"/>
      <c r="AO78" s="843"/>
      <c r="AP78" s="843" t="s">
        <v>548</v>
      </c>
      <c r="AQ78" s="843"/>
      <c r="AR78" s="843"/>
      <c r="AS78" s="843"/>
      <c r="AT78" s="843"/>
      <c r="AU78" s="843" t="s">
        <v>548</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t="s">
        <v>560</v>
      </c>
      <c r="C79" s="887"/>
      <c r="D79" s="887"/>
      <c r="E79" s="887"/>
      <c r="F79" s="887"/>
      <c r="G79" s="887"/>
      <c r="H79" s="887"/>
      <c r="I79" s="887"/>
      <c r="J79" s="887"/>
      <c r="K79" s="887"/>
      <c r="L79" s="887"/>
      <c r="M79" s="887"/>
      <c r="N79" s="887"/>
      <c r="O79" s="887"/>
      <c r="P79" s="888"/>
      <c r="Q79" s="889">
        <v>770</v>
      </c>
      <c r="R79" s="843"/>
      <c r="S79" s="843"/>
      <c r="T79" s="843"/>
      <c r="U79" s="843"/>
      <c r="V79" s="843">
        <v>697</v>
      </c>
      <c r="W79" s="843"/>
      <c r="X79" s="843"/>
      <c r="Y79" s="843"/>
      <c r="Z79" s="843"/>
      <c r="AA79" s="843">
        <v>73</v>
      </c>
      <c r="AB79" s="843"/>
      <c r="AC79" s="843"/>
      <c r="AD79" s="843"/>
      <c r="AE79" s="843"/>
      <c r="AF79" s="843">
        <v>73</v>
      </c>
      <c r="AG79" s="843"/>
      <c r="AH79" s="843"/>
      <c r="AI79" s="843"/>
      <c r="AJ79" s="843"/>
      <c r="AK79" s="843" t="s">
        <v>548</v>
      </c>
      <c r="AL79" s="843"/>
      <c r="AM79" s="843"/>
      <c r="AN79" s="843"/>
      <c r="AO79" s="843"/>
      <c r="AP79" s="843">
        <v>759</v>
      </c>
      <c r="AQ79" s="843"/>
      <c r="AR79" s="843"/>
      <c r="AS79" s="843"/>
      <c r="AT79" s="843"/>
      <c r="AU79" s="843">
        <v>480</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8793</v>
      </c>
      <c r="AG88" s="857"/>
      <c r="AH88" s="857"/>
      <c r="AI88" s="857"/>
      <c r="AJ88" s="857"/>
      <c r="AK88" s="854"/>
      <c r="AL88" s="854"/>
      <c r="AM88" s="854"/>
      <c r="AN88" s="854"/>
      <c r="AO88" s="854"/>
      <c r="AP88" s="857">
        <v>935</v>
      </c>
      <c r="AQ88" s="857"/>
      <c r="AR88" s="857"/>
      <c r="AS88" s="857"/>
      <c r="AT88" s="857"/>
      <c r="AU88" s="857">
        <v>553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100</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2365367</v>
      </c>
      <c r="AB110" s="913"/>
      <c r="AC110" s="913"/>
      <c r="AD110" s="913"/>
      <c r="AE110" s="914"/>
      <c r="AF110" s="915">
        <v>2447446</v>
      </c>
      <c r="AG110" s="913"/>
      <c r="AH110" s="913"/>
      <c r="AI110" s="913"/>
      <c r="AJ110" s="914"/>
      <c r="AK110" s="915">
        <v>2412445</v>
      </c>
      <c r="AL110" s="913"/>
      <c r="AM110" s="913"/>
      <c r="AN110" s="913"/>
      <c r="AO110" s="914"/>
      <c r="AP110" s="916">
        <v>20</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22317323</v>
      </c>
      <c r="BR110" s="944"/>
      <c r="BS110" s="944"/>
      <c r="BT110" s="944"/>
      <c r="BU110" s="944"/>
      <c r="BV110" s="944">
        <v>21430172</v>
      </c>
      <c r="BW110" s="944"/>
      <c r="BX110" s="944"/>
      <c r="BY110" s="944"/>
      <c r="BZ110" s="944"/>
      <c r="CA110" s="944">
        <v>21642161</v>
      </c>
      <c r="CB110" s="944"/>
      <c r="CC110" s="944"/>
      <c r="CD110" s="944"/>
      <c r="CE110" s="944"/>
      <c r="CF110" s="957">
        <v>179.1</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6667</v>
      </c>
      <c r="AB112" s="972"/>
      <c r="AC112" s="972"/>
      <c r="AD112" s="972"/>
      <c r="AE112" s="973"/>
      <c r="AF112" s="974">
        <v>6667</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7827388</v>
      </c>
      <c r="BR112" s="939"/>
      <c r="BS112" s="939"/>
      <c r="BT112" s="939"/>
      <c r="BU112" s="939"/>
      <c r="BV112" s="939">
        <v>7398236</v>
      </c>
      <c r="BW112" s="939"/>
      <c r="BX112" s="939"/>
      <c r="BY112" s="939"/>
      <c r="BZ112" s="939"/>
      <c r="CA112" s="939">
        <v>6845158</v>
      </c>
      <c r="CB112" s="939"/>
      <c r="CC112" s="939"/>
      <c r="CD112" s="939"/>
      <c r="CE112" s="939"/>
      <c r="CF112" s="933">
        <v>56.7</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524429</v>
      </c>
      <c r="AB113" s="951"/>
      <c r="AC113" s="951"/>
      <c r="AD113" s="951"/>
      <c r="AE113" s="952"/>
      <c r="AF113" s="953">
        <v>505201</v>
      </c>
      <c r="AG113" s="951"/>
      <c r="AH113" s="951"/>
      <c r="AI113" s="951"/>
      <c r="AJ113" s="952"/>
      <c r="AK113" s="953">
        <v>480754</v>
      </c>
      <c r="AL113" s="951"/>
      <c r="AM113" s="951"/>
      <c r="AN113" s="951"/>
      <c r="AO113" s="952"/>
      <c r="AP113" s="954">
        <v>4</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156698</v>
      </c>
      <c r="BR113" s="939"/>
      <c r="BS113" s="939"/>
      <c r="BT113" s="939"/>
      <c r="BU113" s="939"/>
      <c r="BV113" s="939">
        <v>274873</v>
      </c>
      <c r="BW113" s="939"/>
      <c r="BX113" s="939"/>
      <c r="BY113" s="939"/>
      <c r="BZ113" s="939"/>
      <c r="CA113" s="939">
        <v>552483</v>
      </c>
      <c r="CB113" s="939"/>
      <c r="CC113" s="939"/>
      <c r="CD113" s="939"/>
      <c r="CE113" s="939"/>
      <c r="CF113" s="933">
        <v>4.5999999999999996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44965</v>
      </c>
      <c r="AB114" s="972"/>
      <c r="AC114" s="972"/>
      <c r="AD114" s="972"/>
      <c r="AE114" s="973"/>
      <c r="AF114" s="974">
        <v>48227</v>
      </c>
      <c r="AG114" s="972"/>
      <c r="AH114" s="972"/>
      <c r="AI114" s="972"/>
      <c r="AJ114" s="973"/>
      <c r="AK114" s="974">
        <v>41290</v>
      </c>
      <c r="AL114" s="972"/>
      <c r="AM114" s="972"/>
      <c r="AN114" s="972"/>
      <c r="AO114" s="973"/>
      <c r="AP114" s="975">
        <v>0.3</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3285236</v>
      </c>
      <c r="BR114" s="939"/>
      <c r="BS114" s="939"/>
      <c r="BT114" s="939"/>
      <c r="BU114" s="939"/>
      <c r="BV114" s="939">
        <v>3295350</v>
      </c>
      <c r="BW114" s="939"/>
      <c r="BX114" s="939"/>
      <c r="BY114" s="939"/>
      <c r="BZ114" s="939"/>
      <c r="CA114" s="939">
        <v>3373271</v>
      </c>
      <c r="CB114" s="939"/>
      <c r="CC114" s="939"/>
      <c r="CD114" s="939"/>
      <c r="CE114" s="939"/>
      <c r="CF114" s="933">
        <v>27.9</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121</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3210</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2941428</v>
      </c>
      <c r="AB117" s="992"/>
      <c r="AC117" s="992"/>
      <c r="AD117" s="992"/>
      <c r="AE117" s="993"/>
      <c r="AF117" s="994">
        <v>3007541</v>
      </c>
      <c r="AG117" s="992"/>
      <c r="AH117" s="992"/>
      <c r="AI117" s="992"/>
      <c r="AJ117" s="993"/>
      <c r="AK117" s="994">
        <v>2934489</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33589855</v>
      </c>
      <c r="BR119" s="1013"/>
      <c r="BS119" s="1013"/>
      <c r="BT119" s="1013"/>
      <c r="BU119" s="1013"/>
      <c r="BV119" s="1013">
        <v>32398631</v>
      </c>
      <c r="BW119" s="1013"/>
      <c r="BX119" s="1013"/>
      <c r="BY119" s="1013"/>
      <c r="BZ119" s="1013"/>
      <c r="CA119" s="1013">
        <v>32413073</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15590189</v>
      </c>
      <c r="BR120" s="944"/>
      <c r="BS120" s="944"/>
      <c r="BT120" s="944"/>
      <c r="BU120" s="944"/>
      <c r="BV120" s="944">
        <v>15207976</v>
      </c>
      <c r="BW120" s="944"/>
      <c r="BX120" s="944"/>
      <c r="BY120" s="944"/>
      <c r="BZ120" s="944"/>
      <c r="CA120" s="944">
        <v>15048865</v>
      </c>
      <c r="CB120" s="944"/>
      <c r="CC120" s="944"/>
      <c r="CD120" s="944"/>
      <c r="CE120" s="944"/>
      <c r="CF120" s="957">
        <v>124.6</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3435427</v>
      </c>
      <c r="DH120" s="944"/>
      <c r="DI120" s="944"/>
      <c r="DJ120" s="944"/>
      <c r="DK120" s="944"/>
      <c r="DL120" s="944">
        <v>3496080</v>
      </c>
      <c r="DM120" s="944"/>
      <c r="DN120" s="944"/>
      <c r="DO120" s="944"/>
      <c r="DP120" s="944"/>
      <c r="DQ120" s="944">
        <v>4889216</v>
      </c>
      <c r="DR120" s="944"/>
      <c r="DS120" s="944"/>
      <c r="DT120" s="944"/>
      <c r="DU120" s="944"/>
      <c r="DV120" s="945">
        <v>40.5</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209743</v>
      </c>
      <c r="BR121" s="939"/>
      <c r="BS121" s="939"/>
      <c r="BT121" s="939"/>
      <c r="BU121" s="939"/>
      <c r="BV121" s="939">
        <v>180544</v>
      </c>
      <c r="BW121" s="939"/>
      <c r="BX121" s="939"/>
      <c r="BY121" s="939"/>
      <c r="BZ121" s="939"/>
      <c r="CA121" s="939">
        <v>156518</v>
      </c>
      <c r="CB121" s="939"/>
      <c r="CC121" s="939"/>
      <c r="CD121" s="939"/>
      <c r="CE121" s="939"/>
      <c r="CF121" s="933">
        <v>1.3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2607289</v>
      </c>
      <c r="DH121" s="939"/>
      <c r="DI121" s="939"/>
      <c r="DJ121" s="939"/>
      <c r="DK121" s="939"/>
      <c r="DL121" s="939">
        <v>2204236</v>
      </c>
      <c r="DM121" s="939"/>
      <c r="DN121" s="939"/>
      <c r="DO121" s="939"/>
      <c r="DP121" s="939"/>
      <c r="DQ121" s="939">
        <v>1955942</v>
      </c>
      <c r="DR121" s="939"/>
      <c r="DS121" s="939"/>
      <c r="DT121" s="939"/>
      <c r="DU121" s="939"/>
      <c r="DV121" s="940">
        <v>16.2</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19777021</v>
      </c>
      <c r="BR122" s="1013"/>
      <c r="BS122" s="1013"/>
      <c r="BT122" s="1013"/>
      <c r="BU122" s="1013"/>
      <c r="BV122" s="1013">
        <v>18977774</v>
      </c>
      <c r="BW122" s="1013"/>
      <c r="BX122" s="1013"/>
      <c r="BY122" s="1013"/>
      <c r="BZ122" s="1013"/>
      <c r="CA122" s="1013">
        <v>18710163</v>
      </c>
      <c r="CB122" s="1013"/>
      <c r="CC122" s="1013"/>
      <c r="CD122" s="1013"/>
      <c r="CE122" s="1013"/>
      <c r="CF122" s="1030">
        <v>154.9</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35576953</v>
      </c>
      <c r="BR123" s="1077"/>
      <c r="BS123" s="1077"/>
      <c r="BT123" s="1077"/>
      <c r="BU123" s="1077"/>
      <c r="BV123" s="1077">
        <v>34366294</v>
      </c>
      <c r="BW123" s="1077"/>
      <c r="BX123" s="1077"/>
      <c r="BY123" s="1077"/>
      <c r="BZ123" s="1077"/>
      <c r="CA123" s="1077">
        <v>33915546</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1784672</v>
      </c>
      <c r="DH124" s="999"/>
      <c r="DI124" s="999"/>
      <c r="DJ124" s="999"/>
      <c r="DK124" s="1000"/>
      <c r="DL124" s="998">
        <v>1697920</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48190</v>
      </c>
      <c r="AB128" s="1059"/>
      <c r="AC128" s="1059"/>
      <c r="AD128" s="1059"/>
      <c r="AE128" s="1060"/>
      <c r="AF128" s="1061">
        <v>27301</v>
      </c>
      <c r="AG128" s="1059"/>
      <c r="AH128" s="1059"/>
      <c r="AI128" s="1059"/>
      <c r="AJ128" s="1060"/>
      <c r="AK128" s="1061">
        <v>53121</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121</v>
      </c>
      <c r="BG128" s="1066"/>
      <c r="BH128" s="1066"/>
      <c r="BI128" s="1066"/>
      <c r="BJ128" s="1066"/>
      <c r="BK128" s="1066"/>
      <c r="BL128" s="1067"/>
      <c r="BM128" s="1065">
        <v>12.88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3210</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13338628</v>
      </c>
      <c r="AB129" s="972"/>
      <c r="AC129" s="972"/>
      <c r="AD129" s="972"/>
      <c r="AE129" s="973"/>
      <c r="AF129" s="974">
        <v>13431843</v>
      </c>
      <c r="AG129" s="972"/>
      <c r="AH129" s="972"/>
      <c r="AI129" s="972"/>
      <c r="AJ129" s="973"/>
      <c r="AK129" s="974">
        <v>13743925</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121</v>
      </c>
      <c r="BG129" s="1080"/>
      <c r="BH129" s="1080"/>
      <c r="BI129" s="1080"/>
      <c r="BJ129" s="1080"/>
      <c r="BK129" s="1080"/>
      <c r="BL129" s="1081"/>
      <c r="BM129" s="1079">
        <v>17.88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1704341</v>
      </c>
      <c r="AB130" s="972"/>
      <c r="AC130" s="972"/>
      <c r="AD130" s="972"/>
      <c r="AE130" s="973"/>
      <c r="AF130" s="974">
        <v>1656644</v>
      </c>
      <c r="AG130" s="972"/>
      <c r="AH130" s="972"/>
      <c r="AI130" s="972"/>
      <c r="AJ130" s="973"/>
      <c r="AK130" s="974">
        <v>1661901</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10.5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11634287</v>
      </c>
      <c r="AB131" s="999"/>
      <c r="AC131" s="999"/>
      <c r="AD131" s="999"/>
      <c r="AE131" s="1000"/>
      <c r="AF131" s="998">
        <v>11775199</v>
      </c>
      <c r="AG131" s="999"/>
      <c r="AH131" s="999"/>
      <c r="AI131" s="999"/>
      <c r="AJ131" s="1000"/>
      <c r="AK131" s="998">
        <v>12082024</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10.218907270000001</v>
      </c>
      <c r="AB132" s="1110"/>
      <c r="AC132" s="1110"/>
      <c r="AD132" s="1110"/>
      <c r="AE132" s="1111"/>
      <c r="AF132" s="1112">
        <v>11.24054039</v>
      </c>
      <c r="AG132" s="1110"/>
      <c r="AH132" s="1110"/>
      <c r="AI132" s="1110"/>
      <c r="AJ132" s="1111"/>
      <c r="AK132" s="1112">
        <v>10.09323438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9.1</v>
      </c>
      <c r="AB133" s="1093"/>
      <c r="AC133" s="1093"/>
      <c r="AD133" s="1093"/>
      <c r="AE133" s="1094"/>
      <c r="AF133" s="1092">
        <v>9.9</v>
      </c>
      <c r="AG133" s="1093"/>
      <c r="AH133" s="1093"/>
      <c r="AI133" s="1093"/>
      <c r="AJ133" s="1094"/>
      <c r="AK133" s="1092">
        <v>10.5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96YAuttzS4jpuAJhGEe2nlOLeEHxZ2aoZgbJAEdXez96ItwrsgNVFLDN4INXT7/RzjeytyhsKRrjuBgz+3vw==" saltValue="1YM6+PsyFQG6pqIjrIrd8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5" zoomScaleNormal="85" zoomScaleSheetLayoutView="7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JPM6SXNsRSlqWoEziUKfMfhrA5w3t7YhRTmw+7w7y7xYYdSHO9OaxZlBF+S890ubBEflPvJOTrcZPyD0TQfXg==" saltValue="68X0UZ1u8FMGbY35krZGQw==" spinCount="100000" sheet="1" objects="1" scenarios="1"/>
  <dataConsolidate/>
  <phoneticPr fontId="2"/>
  <printOptions horizontalCentered="1" verticalCentered="1"/>
  <pageMargins left="0" right="0" top="0" bottom="0" header="0" footer="0"/>
  <pageSetup paperSize="9" scale="32"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5" zoomScaleNormal="7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GrFTjV3FYEluRvSTW2Wx3isU6kMXBvWLaQggFUqVk2iZagXunUd8msLXrQUJL+Sc3LKta/VaSbsW5bLz7sBeQ==" saltValue="LG+5fZqe9ATI4s1VnGP/P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5" zoomScaleSheetLayoutView="7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3397151</v>
      </c>
      <c r="AP9" s="262">
        <v>72999</v>
      </c>
      <c r="AQ9" s="263">
        <v>105759</v>
      </c>
      <c r="AR9" s="264">
        <v>-31</v>
      </c>
    </row>
    <row r="10" spans="1:46" ht="13.5" customHeight="1" x14ac:dyDescent="0.15">
      <c r="A10" s="247"/>
      <c r="AK10" s="1129" t="s">
        <v>484</v>
      </c>
      <c r="AL10" s="1130"/>
      <c r="AM10" s="1130"/>
      <c r="AN10" s="1131"/>
      <c r="AO10" s="265">
        <v>714235</v>
      </c>
      <c r="AP10" s="265">
        <v>15348</v>
      </c>
      <c r="AQ10" s="266">
        <v>10117</v>
      </c>
      <c r="AR10" s="267">
        <v>51.7</v>
      </c>
    </row>
    <row r="11" spans="1:46" ht="13.5" customHeight="1" x14ac:dyDescent="0.15">
      <c r="A11" s="247"/>
      <c r="AK11" s="1129" t="s">
        <v>485</v>
      </c>
      <c r="AL11" s="1130"/>
      <c r="AM11" s="1130"/>
      <c r="AN11" s="1131"/>
      <c r="AO11" s="265">
        <v>29143</v>
      </c>
      <c r="AP11" s="265">
        <v>626</v>
      </c>
      <c r="AQ11" s="266">
        <v>1625</v>
      </c>
      <c r="AR11" s="267">
        <v>-61.5</v>
      </c>
    </row>
    <row r="12" spans="1:46" ht="13.5" customHeight="1" x14ac:dyDescent="0.15">
      <c r="A12" s="247"/>
      <c r="AK12" s="1129" t="s">
        <v>486</v>
      </c>
      <c r="AL12" s="1130"/>
      <c r="AM12" s="1130"/>
      <c r="AN12" s="1131"/>
      <c r="AO12" s="265" t="s">
        <v>487</v>
      </c>
      <c r="AP12" s="265" t="s">
        <v>487</v>
      </c>
      <c r="AQ12" s="266">
        <v>17</v>
      </c>
      <c r="AR12" s="267" t="s">
        <v>487</v>
      </c>
    </row>
    <row r="13" spans="1:46" ht="13.5" customHeight="1" x14ac:dyDescent="0.15">
      <c r="A13" s="247"/>
      <c r="AK13" s="1129" t="s">
        <v>488</v>
      </c>
      <c r="AL13" s="1130"/>
      <c r="AM13" s="1130"/>
      <c r="AN13" s="1131"/>
      <c r="AO13" s="265">
        <v>207976</v>
      </c>
      <c r="AP13" s="265">
        <v>4469</v>
      </c>
      <c r="AQ13" s="266">
        <v>4122</v>
      </c>
      <c r="AR13" s="267">
        <v>8.4</v>
      </c>
    </row>
    <row r="14" spans="1:46" ht="13.5" customHeight="1" x14ac:dyDescent="0.15">
      <c r="A14" s="247"/>
      <c r="AK14" s="1129" t="s">
        <v>489</v>
      </c>
      <c r="AL14" s="1130"/>
      <c r="AM14" s="1130"/>
      <c r="AN14" s="1131"/>
      <c r="AO14" s="265">
        <v>75773</v>
      </c>
      <c r="AP14" s="265">
        <v>1628</v>
      </c>
      <c r="AQ14" s="266">
        <v>2482</v>
      </c>
      <c r="AR14" s="267">
        <v>-34.4</v>
      </c>
    </row>
    <row r="15" spans="1:46" ht="13.5" customHeight="1" x14ac:dyDescent="0.15">
      <c r="A15" s="247"/>
      <c r="AK15" s="1132" t="s">
        <v>490</v>
      </c>
      <c r="AL15" s="1133"/>
      <c r="AM15" s="1133"/>
      <c r="AN15" s="1134"/>
      <c r="AO15" s="265">
        <v>-235352</v>
      </c>
      <c r="AP15" s="265">
        <v>-5057</v>
      </c>
      <c r="AQ15" s="266">
        <v>-6906</v>
      </c>
      <c r="AR15" s="267">
        <v>-26.8</v>
      </c>
    </row>
    <row r="16" spans="1:46" x14ac:dyDescent="0.15">
      <c r="A16" s="247"/>
      <c r="AK16" s="1132" t="s">
        <v>177</v>
      </c>
      <c r="AL16" s="1133"/>
      <c r="AM16" s="1133"/>
      <c r="AN16" s="1134"/>
      <c r="AO16" s="265">
        <v>4188926</v>
      </c>
      <c r="AP16" s="265">
        <v>90013</v>
      </c>
      <c r="AQ16" s="266">
        <v>117215</v>
      </c>
      <c r="AR16" s="267">
        <v>-23.2</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7.03</v>
      </c>
      <c r="AP21" s="278">
        <v>10.35</v>
      </c>
      <c r="AQ21" s="279">
        <v>-3.32</v>
      </c>
      <c r="AS21" s="280"/>
      <c r="AT21" s="276"/>
    </row>
    <row r="22" spans="1:46" s="248" customFormat="1" x14ac:dyDescent="0.15">
      <c r="A22" s="276"/>
      <c r="AK22" s="1135" t="s">
        <v>496</v>
      </c>
      <c r="AL22" s="1136"/>
      <c r="AM22" s="1136"/>
      <c r="AN22" s="1137"/>
      <c r="AO22" s="281">
        <v>98</v>
      </c>
      <c r="AP22" s="282">
        <v>97.1</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2412445</v>
      </c>
      <c r="AP32" s="291">
        <v>51839</v>
      </c>
      <c r="AQ32" s="292">
        <v>71795</v>
      </c>
      <c r="AR32" s="293">
        <v>-27.8</v>
      </c>
    </row>
    <row r="33" spans="1:46" ht="13.5" customHeight="1" x14ac:dyDescent="0.15">
      <c r="A33" s="247"/>
      <c r="AK33" s="1143" t="s">
        <v>501</v>
      </c>
      <c r="AL33" s="1144"/>
      <c r="AM33" s="1144"/>
      <c r="AN33" s="1145"/>
      <c r="AO33" s="291" t="s">
        <v>487</v>
      </c>
      <c r="AP33" s="291" t="s">
        <v>487</v>
      </c>
      <c r="AQ33" s="292" t="s">
        <v>487</v>
      </c>
      <c r="AR33" s="293" t="s">
        <v>487</v>
      </c>
    </row>
    <row r="34" spans="1:46" ht="27" customHeight="1" x14ac:dyDescent="0.15">
      <c r="A34" s="247"/>
      <c r="AK34" s="1143" t="s">
        <v>502</v>
      </c>
      <c r="AL34" s="1144"/>
      <c r="AM34" s="1144"/>
      <c r="AN34" s="1145"/>
      <c r="AO34" s="291" t="s">
        <v>487</v>
      </c>
      <c r="AP34" s="291" t="s">
        <v>487</v>
      </c>
      <c r="AQ34" s="292" t="s">
        <v>487</v>
      </c>
      <c r="AR34" s="293" t="s">
        <v>487</v>
      </c>
    </row>
    <row r="35" spans="1:46" ht="27" customHeight="1" x14ac:dyDescent="0.15">
      <c r="A35" s="247"/>
      <c r="AK35" s="1143" t="s">
        <v>503</v>
      </c>
      <c r="AL35" s="1144"/>
      <c r="AM35" s="1144"/>
      <c r="AN35" s="1145"/>
      <c r="AO35" s="291">
        <v>480754</v>
      </c>
      <c r="AP35" s="291">
        <v>10331</v>
      </c>
      <c r="AQ35" s="292">
        <v>17107</v>
      </c>
      <c r="AR35" s="293">
        <v>-39.6</v>
      </c>
    </row>
    <row r="36" spans="1:46" ht="27" customHeight="1" x14ac:dyDescent="0.15">
      <c r="A36" s="247"/>
      <c r="AK36" s="1143" t="s">
        <v>504</v>
      </c>
      <c r="AL36" s="1144"/>
      <c r="AM36" s="1144"/>
      <c r="AN36" s="1145"/>
      <c r="AO36" s="291">
        <v>41290</v>
      </c>
      <c r="AP36" s="291">
        <v>887</v>
      </c>
      <c r="AQ36" s="292">
        <v>3528</v>
      </c>
      <c r="AR36" s="293">
        <v>-74.900000000000006</v>
      </c>
    </row>
    <row r="37" spans="1:46" ht="13.5" customHeight="1" x14ac:dyDescent="0.15">
      <c r="A37" s="247"/>
      <c r="AK37" s="1143" t="s">
        <v>505</v>
      </c>
      <c r="AL37" s="1144"/>
      <c r="AM37" s="1144"/>
      <c r="AN37" s="1145"/>
      <c r="AO37" s="291" t="s">
        <v>487</v>
      </c>
      <c r="AP37" s="291" t="s">
        <v>487</v>
      </c>
      <c r="AQ37" s="292">
        <v>388</v>
      </c>
      <c r="AR37" s="293" t="s">
        <v>487</v>
      </c>
    </row>
    <row r="38" spans="1:46" ht="27" customHeight="1" x14ac:dyDescent="0.15">
      <c r="A38" s="247"/>
      <c r="AK38" s="1146" t="s">
        <v>506</v>
      </c>
      <c r="AL38" s="1147"/>
      <c r="AM38" s="1147"/>
      <c r="AN38" s="1148"/>
      <c r="AO38" s="294" t="s">
        <v>487</v>
      </c>
      <c r="AP38" s="294" t="s">
        <v>487</v>
      </c>
      <c r="AQ38" s="295">
        <v>2</v>
      </c>
      <c r="AR38" s="283" t="s">
        <v>487</v>
      </c>
      <c r="AS38" s="290"/>
    </row>
    <row r="39" spans="1:46" x14ac:dyDescent="0.15">
      <c r="A39" s="247"/>
      <c r="AK39" s="1146" t="s">
        <v>507</v>
      </c>
      <c r="AL39" s="1147"/>
      <c r="AM39" s="1147"/>
      <c r="AN39" s="1148"/>
      <c r="AO39" s="291">
        <v>-53121</v>
      </c>
      <c r="AP39" s="291">
        <v>-1141</v>
      </c>
      <c r="AQ39" s="292">
        <v>-3420</v>
      </c>
      <c r="AR39" s="293">
        <v>-66.599999999999994</v>
      </c>
      <c r="AS39" s="290"/>
    </row>
    <row r="40" spans="1:46" ht="27" customHeight="1" x14ac:dyDescent="0.15">
      <c r="A40" s="247"/>
      <c r="AK40" s="1143" t="s">
        <v>508</v>
      </c>
      <c r="AL40" s="1144"/>
      <c r="AM40" s="1144"/>
      <c r="AN40" s="1145"/>
      <c r="AO40" s="291">
        <v>-1661901</v>
      </c>
      <c r="AP40" s="291">
        <v>-35711</v>
      </c>
      <c r="AQ40" s="292">
        <v>-62953</v>
      </c>
      <c r="AR40" s="293">
        <v>-43.3</v>
      </c>
      <c r="AS40" s="290"/>
    </row>
    <row r="41" spans="1:46" x14ac:dyDescent="0.15">
      <c r="A41" s="247"/>
      <c r="AK41" s="1149" t="s">
        <v>287</v>
      </c>
      <c r="AL41" s="1150"/>
      <c r="AM41" s="1150"/>
      <c r="AN41" s="1151"/>
      <c r="AO41" s="291">
        <v>1219467</v>
      </c>
      <c r="AP41" s="291">
        <v>26204</v>
      </c>
      <c r="AQ41" s="292">
        <v>26447</v>
      </c>
      <c r="AR41" s="293">
        <v>-0.9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5121657</v>
      </c>
      <c r="AN51" s="313">
        <v>106347</v>
      </c>
      <c r="AO51" s="314">
        <v>86.1</v>
      </c>
      <c r="AP51" s="315">
        <v>128523</v>
      </c>
      <c r="AQ51" s="316">
        <v>-3.4</v>
      </c>
      <c r="AR51" s="317">
        <v>89.5</v>
      </c>
    </row>
    <row r="52" spans="1:44" x14ac:dyDescent="0.15">
      <c r="A52" s="247"/>
      <c r="AK52" s="318"/>
      <c r="AL52" s="319" t="s">
        <v>518</v>
      </c>
      <c r="AM52" s="320">
        <v>3063091</v>
      </c>
      <c r="AN52" s="321">
        <v>63602</v>
      </c>
      <c r="AO52" s="322">
        <v>65.599999999999994</v>
      </c>
      <c r="AP52" s="323">
        <v>56792</v>
      </c>
      <c r="AQ52" s="324">
        <v>-0.3</v>
      </c>
      <c r="AR52" s="325">
        <v>65.900000000000006</v>
      </c>
    </row>
    <row r="53" spans="1:44" x14ac:dyDescent="0.15">
      <c r="A53" s="247"/>
      <c r="AK53" s="303" t="s">
        <v>519</v>
      </c>
      <c r="AL53" s="304"/>
      <c r="AM53" s="312">
        <v>5264207</v>
      </c>
      <c r="AN53" s="313">
        <v>111325</v>
      </c>
      <c r="AO53" s="314">
        <v>4.7</v>
      </c>
      <c r="AP53" s="315">
        <v>92919</v>
      </c>
      <c r="AQ53" s="316">
        <v>-27.7</v>
      </c>
      <c r="AR53" s="317">
        <v>32.4</v>
      </c>
    </row>
    <row r="54" spans="1:44" x14ac:dyDescent="0.15">
      <c r="A54" s="247"/>
      <c r="AK54" s="318"/>
      <c r="AL54" s="319" t="s">
        <v>518</v>
      </c>
      <c r="AM54" s="320">
        <v>3233558</v>
      </c>
      <c r="AN54" s="321">
        <v>68382</v>
      </c>
      <c r="AO54" s="322">
        <v>7.5</v>
      </c>
      <c r="AP54" s="323">
        <v>54128</v>
      </c>
      <c r="AQ54" s="324">
        <v>-4.7</v>
      </c>
      <c r="AR54" s="325">
        <v>12.2</v>
      </c>
    </row>
    <row r="55" spans="1:44" x14ac:dyDescent="0.15">
      <c r="A55" s="247"/>
      <c r="AK55" s="303" t="s">
        <v>520</v>
      </c>
      <c r="AL55" s="304"/>
      <c r="AM55" s="312">
        <v>3110287</v>
      </c>
      <c r="AN55" s="313">
        <v>65922</v>
      </c>
      <c r="AO55" s="314">
        <v>-40.799999999999997</v>
      </c>
      <c r="AP55" s="315">
        <v>103663</v>
      </c>
      <c r="AQ55" s="316">
        <v>11.6</v>
      </c>
      <c r="AR55" s="317">
        <v>-52.4</v>
      </c>
    </row>
    <row r="56" spans="1:44" x14ac:dyDescent="0.15">
      <c r="A56" s="247"/>
      <c r="AK56" s="318"/>
      <c r="AL56" s="319" t="s">
        <v>518</v>
      </c>
      <c r="AM56" s="320">
        <v>2103160</v>
      </c>
      <c r="AN56" s="321">
        <v>44576</v>
      </c>
      <c r="AO56" s="322">
        <v>-34.799999999999997</v>
      </c>
      <c r="AP56" s="323">
        <v>64346</v>
      </c>
      <c r="AQ56" s="324">
        <v>18.899999999999999</v>
      </c>
      <c r="AR56" s="325">
        <v>-53.7</v>
      </c>
    </row>
    <row r="57" spans="1:44" x14ac:dyDescent="0.15">
      <c r="A57" s="247"/>
      <c r="AK57" s="303" t="s">
        <v>521</v>
      </c>
      <c r="AL57" s="304"/>
      <c r="AM57" s="312">
        <v>3283466</v>
      </c>
      <c r="AN57" s="313">
        <v>69834</v>
      </c>
      <c r="AO57" s="314">
        <v>5.9</v>
      </c>
      <c r="AP57" s="315">
        <v>92012</v>
      </c>
      <c r="AQ57" s="316">
        <v>-11.2</v>
      </c>
      <c r="AR57" s="317">
        <v>17.100000000000001</v>
      </c>
    </row>
    <row r="58" spans="1:44" x14ac:dyDescent="0.15">
      <c r="A58" s="247"/>
      <c r="AK58" s="318"/>
      <c r="AL58" s="319" t="s">
        <v>518</v>
      </c>
      <c r="AM58" s="320">
        <v>2537821</v>
      </c>
      <c r="AN58" s="321">
        <v>53976</v>
      </c>
      <c r="AO58" s="322">
        <v>21.1</v>
      </c>
      <c r="AP58" s="323">
        <v>61382</v>
      </c>
      <c r="AQ58" s="324">
        <v>-4.5999999999999996</v>
      </c>
      <c r="AR58" s="325">
        <v>25.7</v>
      </c>
    </row>
    <row r="59" spans="1:44" x14ac:dyDescent="0.15">
      <c r="A59" s="247"/>
      <c r="AK59" s="303" t="s">
        <v>522</v>
      </c>
      <c r="AL59" s="304"/>
      <c r="AM59" s="312">
        <v>3665281</v>
      </c>
      <c r="AN59" s="313">
        <v>78761</v>
      </c>
      <c r="AO59" s="314">
        <v>12.8</v>
      </c>
      <c r="AP59" s="315">
        <v>91317</v>
      </c>
      <c r="AQ59" s="316">
        <v>-0.8</v>
      </c>
      <c r="AR59" s="317">
        <v>13.6</v>
      </c>
    </row>
    <row r="60" spans="1:44" x14ac:dyDescent="0.15">
      <c r="A60" s="247"/>
      <c r="AK60" s="318"/>
      <c r="AL60" s="319" t="s">
        <v>518</v>
      </c>
      <c r="AM60" s="320">
        <v>2167087</v>
      </c>
      <c r="AN60" s="321">
        <v>46567</v>
      </c>
      <c r="AO60" s="322">
        <v>-13.7</v>
      </c>
      <c r="AP60" s="323">
        <v>56480</v>
      </c>
      <c r="AQ60" s="324">
        <v>-8</v>
      </c>
      <c r="AR60" s="325">
        <v>-5.7</v>
      </c>
    </row>
    <row r="61" spans="1:44" x14ac:dyDescent="0.15">
      <c r="A61" s="247"/>
      <c r="AK61" s="303" t="s">
        <v>523</v>
      </c>
      <c r="AL61" s="326"/>
      <c r="AM61" s="312">
        <v>4088980</v>
      </c>
      <c r="AN61" s="313">
        <v>86438</v>
      </c>
      <c r="AO61" s="314">
        <v>13.7</v>
      </c>
      <c r="AP61" s="315">
        <v>101687</v>
      </c>
      <c r="AQ61" s="327">
        <v>-6.3</v>
      </c>
      <c r="AR61" s="317">
        <v>20</v>
      </c>
    </row>
    <row r="62" spans="1:44" x14ac:dyDescent="0.15">
      <c r="A62" s="247"/>
      <c r="AK62" s="318"/>
      <c r="AL62" s="319" t="s">
        <v>518</v>
      </c>
      <c r="AM62" s="320">
        <v>2620943</v>
      </c>
      <c r="AN62" s="321">
        <v>55421</v>
      </c>
      <c r="AO62" s="322">
        <v>9.1</v>
      </c>
      <c r="AP62" s="323">
        <v>58626</v>
      </c>
      <c r="AQ62" s="324">
        <v>0.3</v>
      </c>
      <c r="AR62" s="325">
        <v>8.8000000000000007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Pd8gksx/kdiCeYIy7IQvljt7mN+Wj2R7SKrQEIRp6KjxThrPXL/BExVwBF/EgVSC7iGa4dfO6tOC1OWKzgaSbQ==" saltValue="uNJlEniTnostGWqxaOrz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4+m6FS0iYUkZiSpcwNe0Sxa97iT4BOIebqL++cJqNyuPyHTYEP0r23x5QFjIUWaHFnWxQqdWp3iWSktbiN0sSw==" saltValue="EVHHFX/dAxtkhcdx3El23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5" zoomScaleNormal="7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JjofdSvgFPOwxg25wg1gCrazdEAUB4w2VhjbaXW/0V4G7ZoN5xrTEQSBS5RYjGB6aeCMjJgVTRUx/XzFci8C9w==" saltValue="NL71AXlEnCD/LrkeSrH99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37.229999999999997</v>
      </c>
      <c r="G47" s="12">
        <v>34.799999999999997</v>
      </c>
      <c r="H47" s="12">
        <v>33.46</v>
      </c>
      <c r="I47" s="12">
        <v>30.33</v>
      </c>
      <c r="J47" s="13">
        <v>28.94</v>
      </c>
    </row>
    <row r="48" spans="2:10" ht="57.75" customHeight="1" x14ac:dyDescent="0.15">
      <c r="B48" s="14"/>
      <c r="C48" s="1154" t="s">
        <v>4</v>
      </c>
      <c r="D48" s="1154"/>
      <c r="E48" s="1155"/>
      <c r="F48" s="15">
        <v>7.09</v>
      </c>
      <c r="G48" s="16">
        <v>7.08</v>
      </c>
      <c r="H48" s="16">
        <v>9.24</v>
      </c>
      <c r="I48" s="16">
        <v>8.08</v>
      </c>
      <c r="J48" s="17">
        <v>7.14</v>
      </c>
    </row>
    <row r="49" spans="2:10" ht="57.75" customHeight="1" thickBot="1" x14ac:dyDescent="0.2">
      <c r="B49" s="18"/>
      <c r="C49" s="1156" t="s">
        <v>5</v>
      </c>
      <c r="D49" s="1156"/>
      <c r="E49" s="1157"/>
      <c r="F49" s="19">
        <v>0.69</v>
      </c>
      <c r="G49" s="20" t="s">
        <v>530</v>
      </c>
      <c r="H49" s="20" t="s">
        <v>531</v>
      </c>
      <c r="I49" s="20" t="s">
        <v>532</v>
      </c>
      <c r="J49" s="21" t="s">
        <v>533</v>
      </c>
    </row>
    <row r="50" spans="2:10" x14ac:dyDescent="0.15"/>
  </sheetData>
  <sheetProtection algorithmName="SHA-512" hashValue="RaTQLNFU1+8ZAVTlErEGjiPmovWAE+PXxsGn7hnKJl5UmPXoBOqqnAP3tnv+qcWyTbdYxmvxaCE5Z9cdlQr3zQ==" saltValue="3EnwoR1pmEN/xWU18kopk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75" zoomScaleNormal="7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534</v>
      </c>
      <c r="D34" s="1162"/>
      <c r="E34" s="1163"/>
      <c r="F34" s="32">
        <v>9.68</v>
      </c>
      <c r="G34" s="33">
        <v>9.68</v>
      </c>
      <c r="H34" s="33">
        <v>9.5</v>
      </c>
      <c r="I34" s="33">
        <v>8.85</v>
      </c>
      <c r="J34" s="34">
        <v>8.67</v>
      </c>
      <c r="K34" s="22"/>
      <c r="L34" s="22"/>
      <c r="M34" s="22"/>
      <c r="N34" s="22"/>
      <c r="O34" s="22"/>
      <c r="P34" s="22"/>
    </row>
    <row r="35" spans="1:16" ht="39" customHeight="1" x14ac:dyDescent="0.15">
      <c r="A35" s="22"/>
      <c r="B35" s="35"/>
      <c r="C35" s="1158" t="s">
        <v>535</v>
      </c>
      <c r="D35" s="1158"/>
      <c r="E35" s="1159"/>
      <c r="F35" s="36">
        <v>7.08</v>
      </c>
      <c r="G35" s="37">
        <v>7.08</v>
      </c>
      <c r="H35" s="37">
        <v>9.23</v>
      </c>
      <c r="I35" s="37">
        <v>8.07</v>
      </c>
      <c r="J35" s="38">
        <v>7.13</v>
      </c>
      <c r="K35" s="22"/>
      <c r="L35" s="22"/>
      <c r="M35" s="22"/>
      <c r="N35" s="22"/>
      <c r="O35" s="22"/>
      <c r="P35" s="22"/>
    </row>
    <row r="36" spans="1:16" ht="39" customHeight="1" x14ac:dyDescent="0.15">
      <c r="A36" s="22"/>
      <c r="B36" s="35"/>
      <c r="C36" s="1158" t="s">
        <v>536</v>
      </c>
      <c r="D36" s="1158"/>
      <c r="E36" s="1159"/>
      <c r="F36" s="36">
        <v>2.29</v>
      </c>
      <c r="G36" s="37">
        <v>2.2400000000000002</v>
      </c>
      <c r="H36" s="37">
        <v>2.2999999999999998</v>
      </c>
      <c r="I36" s="37">
        <v>2.29</v>
      </c>
      <c r="J36" s="38">
        <v>2.15</v>
      </c>
      <c r="K36" s="22"/>
      <c r="L36" s="22"/>
      <c r="M36" s="22"/>
      <c r="N36" s="22"/>
      <c r="O36" s="22"/>
      <c r="P36" s="22"/>
    </row>
    <row r="37" spans="1:16" ht="39" customHeight="1" x14ac:dyDescent="0.15">
      <c r="A37" s="22"/>
      <c r="B37" s="35"/>
      <c r="C37" s="1158" t="s">
        <v>537</v>
      </c>
      <c r="D37" s="1158"/>
      <c r="E37" s="1159"/>
      <c r="F37" s="36">
        <v>0.62</v>
      </c>
      <c r="G37" s="37">
        <v>0.65</v>
      </c>
      <c r="H37" s="37">
        <v>1.72</v>
      </c>
      <c r="I37" s="37">
        <v>1.04</v>
      </c>
      <c r="J37" s="38">
        <v>0.98</v>
      </c>
      <c r="K37" s="22"/>
      <c r="L37" s="22"/>
      <c r="M37" s="22"/>
      <c r="N37" s="22"/>
      <c r="O37" s="22"/>
      <c r="P37" s="22"/>
    </row>
    <row r="38" spans="1:16" ht="39" customHeight="1" x14ac:dyDescent="0.15">
      <c r="A38" s="22"/>
      <c r="B38" s="35"/>
      <c r="C38" s="1158" t="s">
        <v>538</v>
      </c>
      <c r="D38" s="1158"/>
      <c r="E38" s="1159"/>
      <c r="F38" s="36">
        <v>1.1100000000000001</v>
      </c>
      <c r="G38" s="37">
        <v>1.75</v>
      </c>
      <c r="H38" s="37">
        <v>0.05</v>
      </c>
      <c r="I38" s="37">
        <v>1.22</v>
      </c>
      <c r="J38" s="38">
        <v>0.91</v>
      </c>
      <c r="K38" s="22"/>
      <c r="L38" s="22"/>
      <c r="M38" s="22"/>
      <c r="N38" s="22"/>
      <c r="O38" s="22"/>
      <c r="P38" s="22"/>
    </row>
    <row r="39" spans="1:16" ht="39" customHeight="1" x14ac:dyDescent="0.15">
      <c r="A39" s="22"/>
      <c r="B39" s="35"/>
      <c r="C39" s="1158" t="s">
        <v>539</v>
      </c>
      <c r="D39" s="1158"/>
      <c r="E39" s="1159"/>
      <c r="F39" s="36">
        <v>0.03</v>
      </c>
      <c r="G39" s="37">
        <v>0</v>
      </c>
      <c r="H39" s="37">
        <v>0.1</v>
      </c>
      <c r="I39" s="37">
        <v>7.0000000000000007E-2</v>
      </c>
      <c r="J39" s="38">
        <v>0.18</v>
      </c>
      <c r="K39" s="22"/>
      <c r="L39" s="22"/>
      <c r="M39" s="22"/>
      <c r="N39" s="22"/>
      <c r="O39" s="22"/>
      <c r="P39" s="22"/>
    </row>
    <row r="40" spans="1:16" ht="39" customHeight="1" x14ac:dyDescent="0.15">
      <c r="A40" s="22"/>
      <c r="B40" s="35"/>
      <c r="C40" s="1158" t="s">
        <v>540</v>
      </c>
      <c r="D40" s="1158"/>
      <c r="E40" s="1159"/>
      <c r="F40" s="36">
        <v>0.04</v>
      </c>
      <c r="G40" s="37">
        <v>0.06</v>
      </c>
      <c r="H40" s="37">
        <v>0.04</v>
      </c>
      <c r="I40" s="37">
        <v>0.05</v>
      </c>
      <c r="J40" s="38">
        <v>0.04</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542</v>
      </c>
      <c r="D43" s="1160"/>
      <c r="E43" s="1161"/>
      <c r="F43" s="41">
        <v>0.12</v>
      </c>
      <c r="G43" s="42">
        <v>0.09</v>
      </c>
      <c r="H43" s="42">
        <v>0.11</v>
      </c>
      <c r="I43" s="42">
        <v>0.02</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dW7n+8qF+Bqm+lAltz5fJaI+Kcq9wUUv7YHne+6Q3BR1Alkzvxydays7WI4r+7Yg9eAPNODs5uTXjS6jbQHhQQ==" saltValue="b/rxg2qwM9+QJzy+BUaf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2267</v>
      </c>
      <c r="L45" s="58">
        <v>2221</v>
      </c>
      <c r="M45" s="58">
        <v>2365</v>
      </c>
      <c r="N45" s="58">
        <v>2447</v>
      </c>
      <c r="O45" s="59">
        <v>2412</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v>7</v>
      </c>
      <c r="L47" s="62">
        <v>7</v>
      </c>
      <c r="M47" s="62">
        <v>7</v>
      </c>
      <c r="N47" s="62">
        <v>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556</v>
      </c>
      <c r="L48" s="62">
        <v>562</v>
      </c>
      <c r="M48" s="62">
        <v>524</v>
      </c>
      <c r="N48" s="62">
        <v>505</v>
      </c>
      <c r="O48" s="63">
        <v>481</v>
      </c>
      <c r="P48" s="46"/>
      <c r="Q48" s="46"/>
      <c r="R48" s="46"/>
      <c r="S48" s="46"/>
      <c r="T48" s="46"/>
      <c r="U48" s="46"/>
    </row>
    <row r="49" spans="1:21" ht="30.75" customHeight="1" x14ac:dyDescent="0.15">
      <c r="A49" s="46"/>
      <c r="B49" s="1166"/>
      <c r="C49" s="1167"/>
      <c r="D49" s="60"/>
      <c r="E49" s="1172" t="s">
        <v>14</v>
      </c>
      <c r="F49" s="1172"/>
      <c r="G49" s="1172"/>
      <c r="H49" s="1172"/>
      <c r="I49" s="1172"/>
      <c r="J49" s="1173"/>
      <c r="K49" s="61">
        <v>42</v>
      </c>
      <c r="L49" s="62">
        <v>40</v>
      </c>
      <c r="M49" s="62">
        <v>45</v>
      </c>
      <c r="N49" s="62">
        <v>48</v>
      </c>
      <c r="O49" s="63">
        <v>41</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1864</v>
      </c>
      <c r="L52" s="62">
        <v>1818</v>
      </c>
      <c r="M52" s="62">
        <v>1753</v>
      </c>
      <c r="N52" s="62">
        <v>1683</v>
      </c>
      <c r="O52" s="63">
        <v>1714</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1008</v>
      </c>
      <c r="L53" s="67">
        <v>1012</v>
      </c>
      <c r="M53" s="67">
        <v>1188</v>
      </c>
      <c r="N53" s="67">
        <v>1324</v>
      </c>
      <c r="O53" s="68">
        <v>1220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567</v>
      </c>
      <c r="L58" s="82" t="s">
        <v>567</v>
      </c>
      <c r="M58" s="82" t="s">
        <v>567</v>
      </c>
      <c r="N58" s="82" t="s">
        <v>567</v>
      </c>
      <c r="O58" s="83" t="s">
        <v>567</v>
      </c>
    </row>
    <row r="59" spans="1:21" ht="31.5" customHeight="1" x14ac:dyDescent="0.15">
      <c r="B59" s="1182"/>
      <c r="C59" s="1183"/>
      <c r="D59" s="1189" t="s">
        <v>26</v>
      </c>
      <c r="E59" s="1190"/>
      <c r="F59" s="1190"/>
      <c r="G59" s="1190"/>
      <c r="H59" s="1190"/>
      <c r="I59" s="1190"/>
      <c r="J59" s="1191"/>
      <c r="K59" s="84" t="s">
        <v>487</v>
      </c>
      <c r="L59" s="85" t="s">
        <v>548</v>
      </c>
      <c r="M59" s="85" t="s">
        <v>548</v>
      </c>
      <c r="N59" s="85" t="s">
        <v>548</v>
      </c>
      <c r="O59" s="86" t="s">
        <v>548</v>
      </c>
    </row>
    <row r="60" spans="1:21" ht="31.5" customHeight="1" thickBot="1" x14ac:dyDescent="0.2">
      <c r="B60" s="1184"/>
      <c r="C60" s="1185"/>
      <c r="D60" s="1192" t="s">
        <v>27</v>
      </c>
      <c r="E60" s="1193"/>
      <c r="F60" s="1193"/>
      <c r="G60" s="1193"/>
      <c r="H60" s="1193"/>
      <c r="I60" s="1193"/>
      <c r="J60" s="1194"/>
      <c r="K60" s="87" t="s">
        <v>548</v>
      </c>
      <c r="L60" s="88" t="s">
        <v>548</v>
      </c>
      <c r="M60" s="88" t="s">
        <v>548</v>
      </c>
      <c r="N60" s="88" t="s">
        <v>548</v>
      </c>
      <c r="O60" s="89" t="s">
        <v>548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9qiD1TaLKagOPUzPENyUuQAyMtLNXpSGDoFLOti6owj4UUY/zWWSnBtTDoF0aaK78psTLFq598VV9E2XGzk9g==" saltValue="avXwsZQbc4jlylRlSkqEJ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5" zoomScaleNormal="7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22508</v>
      </c>
      <c r="J41" s="331">
        <v>23333</v>
      </c>
      <c r="K41" s="331">
        <v>22317</v>
      </c>
      <c r="L41" s="331">
        <v>21430</v>
      </c>
      <c r="M41" s="332">
        <v>21642</v>
      </c>
    </row>
    <row r="42" spans="2:13" ht="27.75" customHeight="1" x14ac:dyDescent="0.15">
      <c r="B42" s="1197"/>
      <c r="C42" s="1198"/>
      <c r="D42" s="104"/>
      <c r="E42" s="1203" t="s">
        <v>32</v>
      </c>
      <c r="F42" s="1203"/>
      <c r="G42" s="1203"/>
      <c r="H42" s="1204"/>
      <c r="I42" s="333" t="s">
        <v>487</v>
      </c>
      <c r="J42" s="334" t="s">
        <v>487</v>
      </c>
      <c r="K42" s="334" t="s">
        <v>487</v>
      </c>
      <c r="L42" s="334" t="s">
        <v>487</v>
      </c>
      <c r="M42" s="335" t="s">
        <v>487</v>
      </c>
    </row>
    <row r="43" spans="2:13" ht="27.75" customHeight="1" x14ac:dyDescent="0.15">
      <c r="B43" s="1197"/>
      <c r="C43" s="1198"/>
      <c r="D43" s="104"/>
      <c r="E43" s="1203" t="s">
        <v>33</v>
      </c>
      <c r="F43" s="1203"/>
      <c r="G43" s="1203"/>
      <c r="H43" s="1204"/>
      <c r="I43" s="333">
        <v>8355</v>
      </c>
      <c r="J43" s="334">
        <v>8283</v>
      </c>
      <c r="K43" s="334">
        <v>7827</v>
      </c>
      <c r="L43" s="334">
        <v>7398</v>
      </c>
      <c r="M43" s="335">
        <v>6845</v>
      </c>
    </row>
    <row r="44" spans="2:13" ht="27.75" customHeight="1" x14ac:dyDescent="0.15">
      <c r="B44" s="1197"/>
      <c r="C44" s="1198"/>
      <c r="D44" s="104"/>
      <c r="E44" s="1203" t="s">
        <v>34</v>
      </c>
      <c r="F44" s="1203"/>
      <c r="G44" s="1203"/>
      <c r="H44" s="1204"/>
      <c r="I44" s="333">
        <v>199</v>
      </c>
      <c r="J44" s="334">
        <v>194</v>
      </c>
      <c r="K44" s="334">
        <v>157</v>
      </c>
      <c r="L44" s="334">
        <v>275</v>
      </c>
      <c r="M44" s="335">
        <v>552</v>
      </c>
    </row>
    <row r="45" spans="2:13" ht="27.75" customHeight="1" x14ac:dyDescent="0.15">
      <c r="B45" s="1197"/>
      <c r="C45" s="1198"/>
      <c r="D45" s="104"/>
      <c r="E45" s="1203" t="s">
        <v>35</v>
      </c>
      <c r="F45" s="1203"/>
      <c r="G45" s="1203"/>
      <c r="H45" s="1204"/>
      <c r="I45" s="333">
        <v>3275</v>
      </c>
      <c r="J45" s="334">
        <v>3358</v>
      </c>
      <c r="K45" s="334">
        <v>3285</v>
      </c>
      <c r="L45" s="334">
        <v>3295</v>
      </c>
      <c r="M45" s="335">
        <v>3373</v>
      </c>
    </row>
    <row r="46" spans="2:13" ht="27.75" customHeight="1" x14ac:dyDescent="0.15">
      <c r="B46" s="1197"/>
      <c r="C46" s="1198"/>
      <c r="D46" s="105"/>
      <c r="E46" s="1203" t="s">
        <v>36</v>
      </c>
      <c r="F46" s="1203"/>
      <c r="G46" s="1203"/>
      <c r="H46" s="1204"/>
      <c r="I46" s="333">
        <v>4</v>
      </c>
      <c r="J46" s="334">
        <v>3</v>
      </c>
      <c r="K46" s="334">
        <v>3</v>
      </c>
      <c r="L46" s="334" t="s">
        <v>487</v>
      </c>
      <c r="M46" s="335" t="s">
        <v>487</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15345</v>
      </c>
      <c r="J50" s="334">
        <v>15732</v>
      </c>
      <c r="K50" s="334">
        <v>15590</v>
      </c>
      <c r="L50" s="334">
        <v>15208</v>
      </c>
      <c r="M50" s="335">
        <v>15049</v>
      </c>
    </row>
    <row r="51" spans="2:13" ht="27.75" customHeight="1" x14ac:dyDescent="0.15">
      <c r="B51" s="1197"/>
      <c r="C51" s="1198"/>
      <c r="D51" s="104"/>
      <c r="E51" s="1203" t="s">
        <v>42</v>
      </c>
      <c r="F51" s="1203"/>
      <c r="G51" s="1203"/>
      <c r="H51" s="1204"/>
      <c r="I51" s="333">
        <v>338</v>
      </c>
      <c r="J51" s="334">
        <v>258</v>
      </c>
      <c r="K51" s="334">
        <v>210</v>
      </c>
      <c r="L51" s="334">
        <v>181</v>
      </c>
      <c r="M51" s="335">
        <v>157</v>
      </c>
    </row>
    <row r="52" spans="2:13" ht="27.75" customHeight="1" x14ac:dyDescent="0.15">
      <c r="B52" s="1199"/>
      <c r="C52" s="1200"/>
      <c r="D52" s="104"/>
      <c r="E52" s="1203" t="s">
        <v>43</v>
      </c>
      <c r="F52" s="1203"/>
      <c r="G52" s="1203"/>
      <c r="H52" s="1204"/>
      <c r="I52" s="333">
        <v>20021</v>
      </c>
      <c r="J52" s="334">
        <v>20670</v>
      </c>
      <c r="K52" s="334">
        <v>19777</v>
      </c>
      <c r="L52" s="334">
        <v>18978</v>
      </c>
      <c r="M52" s="335">
        <v>18710</v>
      </c>
    </row>
    <row r="53" spans="2:13" ht="27.75" customHeight="1" thickBot="1" x14ac:dyDescent="0.2">
      <c r="B53" s="1210" t="s">
        <v>19</v>
      </c>
      <c r="C53" s="1211"/>
      <c r="D53" s="108"/>
      <c r="E53" s="1212" t="s">
        <v>44</v>
      </c>
      <c r="F53" s="1212"/>
      <c r="G53" s="1212"/>
      <c r="H53" s="1213"/>
      <c r="I53" s="336">
        <v>-1365</v>
      </c>
      <c r="J53" s="337">
        <v>-1489</v>
      </c>
      <c r="K53" s="337">
        <v>-1987</v>
      </c>
      <c r="L53" s="337">
        <v>-1968</v>
      </c>
      <c r="M53" s="338">
        <v>-1502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nnLWxt9zzGwoEos56hcjfQIMm+g3KgcRChGUNE+2WjWgi4jgGrE3lyiLyoH7XHl7iG8w367SOqGjv8KgqaREA==" saltValue="GpBdD5nCmW4bcqdoJ4dZ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3"/>
  <sheetViews>
    <sheetView showGridLines="0" zoomScale="75" zoomScaleNormal="7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4463</v>
      </c>
      <c r="G55" s="339">
        <v>4074</v>
      </c>
      <c r="H55" s="340">
        <v>3977</v>
      </c>
    </row>
    <row r="56" spans="2:8" ht="52.5" customHeight="1" x14ac:dyDescent="0.15">
      <c r="B56" s="120"/>
      <c r="C56" s="1224" t="s">
        <v>47</v>
      </c>
      <c r="D56" s="1224"/>
      <c r="E56" s="1225"/>
      <c r="F56" s="341">
        <v>1523</v>
      </c>
      <c r="G56" s="341">
        <v>1582</v>
      </c>
      <c r="H56" s="342">
        <v>1658</v>
      </c>
    </row>
    <row r="57" spans="2:8" ht="53.25" customHeight="1" x14ac:dyDescent="0.15">
      <c r="B57" s="120"/>
      <c r="C57" s="1226" t="s">
        <v>48</v>
      </c>
      <c r="D57" s="1226"/>
      <c r="E57" s="1227"/>
      <c r="F57" s="343">
        <v>10258</v>
      </c>
      <c r="G57" s="343">
        <v>10423</v>
      </c>
      <c r="H57" s="344">
        <v>10427</v>
      </c>
    </row>
    <row r="58" spans="2:8" ht="45.75" customHeight="1" x14ac:dyDescent="0.15">
      <c r="B58" s="121"/>
      <c r="C58" s="1214" t="s">
        <v>562</v>
      </c>
      <c r="D58" s="1215"/>
      <c r="E58" s="1216"/>
      <c r="F58" s="345">
        <v>6900</v>
      </c>
      <c r="G58" s="345">
        <v>7123</v>
      </c>
      <c r="H58" s="346">
        <v>7128</v>
      </c>
    </row>
    <row r="59" spans="2:8" ht="45.75" customHeight="1" x14ac:dyDescent="0.15">
      <c r="B59" s="121"/>
      <c r="C59" s="1214" t="s">
        <v>563</v>
      </c>
      <c r="D59" s="1215"/>
      <c r="E59" s="1216"/>
      <c r="F59" s="345">
        <v>2082</v>
      </c>
      <c r="G59" s="345">
        <v>2082</v>
      </c>
      <c r="H59" s="346">
        <v>2082</v>
      </c>
    </row>
    <row r="60" spans="2:8" ht="45.75" customHeight="1" x14ac:dyDescent="0.15">
      <c r="B60" s="121"/>
      <c r="C60" s="1214" t="s">
        <v>564</v>
      </c>
      <c r="D60" s="1215"/>
      <c r="E60" s="1216"/>
      <c r="F60" s="345">
        <v>481</v>
      </c>
      <c r="G60" s="345">
        <v>470</v>
      </c>
      <c r="H60" s="346">
        <v>461</v>
      </c>
    </row>
    <row r="61" spans="2:8" ht="45.75" customHeight="1" x14ac:dyDescent="0.15">
      <c r="B61" s="121"/>
      <c r="C61" s="1214" t="s">
        <v>565</v>
      </c>
      <c r="D61" s="1215"/>
      <c r="E61" s="1216"/>
      <c r="F61" s="345">
        <v>385</v>
      </c>
      <c r="G61" s="345">
        <v>355</v>
      </c>
      <c r="H61" s="346">
        <v>325</v>
      </c>
    </row>
    <row r="62" spans="2:8" ht="45.75" customHeight="1" thickBot="1" x14ac:dyDescent="0.2">
      <c r="B62" s="122"/>
      <c r="C62" s="1217" t="s">
        <v>566</v>
      </c>
      <c r="D62" s="1218"/>
      <c r="E62" s="1219"/>
      <c r="F62" s="347">
        <v>221</v>
      </c>
      <c r="G62" s="347">
        <v>215</v>
      </c>
      <c r="H62" s="348">
        <v>208</v>
      </c>
    </row>
    <row r="63" spans="2:8" ht="52.5" customHeight="1" thickBot="1" x14ac:dyDescent="0.2">
      <c r="B63" s="123"/>
      <c r="C63" s="1220" t="s">
        <v>49</v>
      </c>
      <c r="D63" s="1220"/>
      <c r="E63" s="1221"/>
      <c r="F63" s="349">
        <v>16244</v>
      </c>
      <c r="G63" s="349">
        <v>16079</v>
      </c>
      <c r="H63" s="350">
        <v>16062</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sheetData>
  <sheetProtection algorithmName="SHA-512" hashValue="XKqfQrpf90qOPtc4UTQBil3M6FXjWognxqG3Y9lNTzVfmKi5tXFq6yPHHbZZnTN666G777oj3VEU4DUOFi+yKw==" saltValue="XMXrHz9Nx4cAjWG//N+F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8B2BD-B7F0-40B5-B71B-D2EB58E83AF8}">
  <sheetPr>
    <pageSetUpPr fitToPage="1"/>
  </sheetPr>
  <dimension ref="A1:DE85"/>
  <sheetViews>
    <sheetView showGridLines="0" zoomScale="75" zoomScaleNormal="7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56.4</v>
      </c>
      <c r="BQ53" s="1242"/>
      <c r="BR53" s="1242"/>
      <c r="BS53" s="1242"/>
      <c r="BT53" s="1242"/>
      <c r="BU53" s="1242"/>
      <c r="BV53" s="1242"/>
      <c r="BW53" s="1242"/>
      <c r="BX53" s="1242">
        <v>54.8</v>
      </c>
      <c r="BY53" s="1242"/>
      <c r="BZ53" s="1242"/>
      <c r="CA53" s="1242"/>
      <c r="CB53" s="1242"/>
      <c r="CC53" s="1242"/>
      <c r="CD53" s="1242"/>
      <c r="CE53" s="1242"/>
      <c r="CF53" s="1242">
        <v>56.6</v>
      </c>
      <c r="CG53" s="1242"/>
      <c r="CH53" s="1242"/>
      <c r="CI53" s="1242"/>
      <c r="CJ53" s="1242"/>
      <c r="CK53" s="1242"/>
      <c r="CL53" s="1242"/>
      <c r="CM53" s="1242"/>
      <c r="CN53" s="1242">
        <v>57.6</v>
      </c>
      <c r="CO53" s="1242"/>
      <c r="CP53" s="1242"/>
      <c r="CQ53" s="1242"/>
      <c r="CR53" s="1242"/>
      <c r="CS53" s="1242"/>
      <c r="CT53" s="1242"/>
      <c r="CU53" s="1242"/>
      <c r="CV53" s="1242">
        <v>61.3</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14.5</v>
      </c>
      <c r="BQ55" s="1242"/>
      <c r="BR55" s="1242"/>
      <c r="BS55" s="1242"/>
      <c r="BT55" s="1242"/>
      <c r="BU55" s="1242"/>
      <c r="BV55" s="1242"/>
      <c r="BW55" s="1242"/>
      <c r="BX55" s="1242">
        <v>13.3</v>
      </c>
      <c r="BY55" s="1242"/>
      <c r="BZ55" s="1242"/>
      <c r="CA55" s="1242"/>
      <c r="CB55" s="1242"/>
      <c r="CC55" s="1242"/>
      <c r="CD55" s="1242"/>
      <c r="CE55" s="1242"/>
      <c r="CF55" s="1242">
        <v>5.4</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58.9</v>
      </c>
      <c r="BQ57" s="1242"/>
      <c r="BR57" s="1242"/>
      <c r="BS57" s="1242"/>
      <c r="BT57" s="1242"/>
      <c r="BU57" s="1242"/>
      <c r="BV57" s="1242"/>
      <c r="BW57" s="1242"/>
      <c r="BX57" s="1242">
        <v>61.5</v>
      </c>
      <c r="BY57" s="1242"/>
      <c r="BZ57" s="1242"/>
      <c r="CA57" s="1242"/>
      <c r="CB57" s="1242"/>
      <c r="CC57" s="1242"/>
      <c r="CD57" s="1242"/>
      <c r="CE57" s="1242"/>
      <c r="CF57" s="1242">
        <v>62.8</v>
      </c>
      <c r="CG57" s="1242"/>
      <c r="CH57" s="1242"/>
      <c r="CI57" s="1242"/>
      <c r="CJ57" s="1242"/>
      <c r="CK57" s="1242"/>
      <c r="CL57" s="1242"/>
      <c r="CM57" s="1242"/>
      <c r="CN57" s="1242">
        <v>64.099999999999994</v>
      </c>
      <c r="CO57" s="1242"/>
      <c r="CP57" s="1242"/>
      <c r="CQ57" s="1242"/>
      <c r="CR57" s="1242"/>
      <c r="CS57" s="1242"/>
      <c r="CT57" s="1242"/>
      <c r="CU57" s="1242"/>
      <c r="CV57" s="1242">
        <v>65.099999999999994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576</v>
      </c>
      <c r="BC75" s="1244"/>
      <c r="BD75" s="1244"/>
      <c r="BE75" s="1244"/>
      <c r="BF75" s="1244"/>
      <c r="BG75" s="1244"/>
      <c r="BH75" s="1244"/>
      <c r="BI75" s="1244"/>
      <c r="BJ75" s="1244"/>
      <c r="BK75" s="1244"/>
      <c r="BL75" s="1244"/>
      <c r="BM75" s="1244"/>
      <c r="BN75" s="1244"/>
      <c r="BO75" s="1244"/>
      <c r="BP75" s="1242">
        <v>8.6999999999999993</v>
      </c>
      <c r="BQ75" s="1242"/>
      <c r="BR75" s="1242"/>
      <c r="BS75" s="1242"/>
      <c r="BT75" s="1242"/>
      <c r="BU75" s="1242"/>
      <c r="BV75" s="1242"/>
      <c r="BW75" s="1242"/>
      <c r="BX75" s="1242">
        <v>8.6</v>
      </c>
      <c r="BY75" s="1242"/>
      <c r="BZ75" s="1242"/>
      <c r="CA75" s="1242"/>
      <c r="CB75" s="1242"/>
      <c r="CC75" s="1242"/>
      <c r="CD75" s="1242"/>
      <c r="CE75" s="1242"/>
      <c r="CF75" s="1242">
        <v>9.1</v>
      </c>
      <c r="CG75" s="1242"/>
      <c r="CH75" s="1242"/>
      <c r="CI75" s="1242"/>
      <c r="CJ75" s="1242"/>
      <c r="CK75" s="1242"/>
      <c r="CL75" s="1242"/>
      <c r="CM75" s="1242"/>
      <c r="CN75" s="1242">
        <v>9.9</v>
      </c>
      <c r="CO75" s="1242"/>
      <c r="CP75" s="1242"/>
      <c r="CQ75" s="1242"/>
      <c r="CR75" s="1242"/>
      <c r="CS75" s="1242"/>
      <c r="CT75" s="1242"/>
      <c r="CU75" s="1242"/>
      <c r="CV75" s="1242">
        <v>10.5</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14.5</v>
      </c>
      <c r="BQ77" s="1242"/>
      <c r="BR77" s="1242"/>
      <c r="BS77" s="1242"/>
      <c r="BT77" s="1242"/>
      <c r="BU77" s="1242"/>
      <c r="BV77" s="1242"/>
      <c r="BW77" s="1242"/>
      <c r="BX77" s="1242">
        <v>13.3</v>
      </c>
      <c r="BY77" s="1242"/>
      <c r="BZ77" s="1242"/>
      <c r="CA77" s="1242"/>
      <c r="CB77" s="1242"/>
      <c r="CC77" s="1242"/>
      <c r="CD77" s="1242"/>
      <c r="CE77" s="1242"/>
      <c r="CF77" s="1242">
        <v>5.4</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576</v>
      </c>
      <c r="BC79" s="1244"/>
      <c r="BD79" s="1244"/>
      <c r="BE79" s="1244"/>
      <c r="BF79" s="1244"/>
      <c r="BG79" s="1244"/>
      <c r="BH79" s="1244"/>
      <c r="BI79" s="1244"/>
      <c r="BJ79" s="1244"/>
      <c r="BK79" s="1244"/>
      <c r="BL79" s="1244"/>
      <c r="BM79" s="1244"/>
      <c r="BN79" s="1244"/>
      <c r="BO79" s="1244"/>
      <c r="BP79" s="1242">
        <v>8.4</v>
      </c>
      <c r="BQ79" s="1242"/>
      <c r="BR79" s="1242"/>
      <c r="BS79" s="1242"/>
      <c r="BT79" s="1242"/>
      <c r="BU79" s="1242"/>
      <c r="BV79" s="1242"/>
      <c r="BW79" s="1242"/>
      <c r="BX79" s="1242">
        <v>8.4</v>
      </c>
      <c r="BY79" s="1242"/>
      <c r="BZ79" s="1242"/>
      <c r="CA79" s="1242"/>
      <c r="CB79" s="1242"/>
      <c r="CC79" s="1242"/>
      <c r="CD79" s="1242"/>
      <c r="CE79" s="1242"/>
      <c r="CF79" s="1242">
        <v>8.4</v>
      </c>
      <c r="CG79" s="1242"/>
      <c r="CH79" s="1242"/>
      <c r="CI79" s="1242"/>
      <c r="CJ79" s="1242"/>
      <c r="CK79" s="1242"/>
      <c r="CL79" s="1242"/>
      <c r="CM79" s="1242"/>
      <c r="CN79" s="1242">
        <v>8.6</v>
      </c>
      <c r="CO79" s="1242"/>
      <c r="CP79" s="1242"/>
      <c r="CQ79" s="1242"/>
      <c r="CR79" s="1242"/>
      <c r="CS79" s="1242"/>
      <c r="CT79" s="1242"/>
      <c r="CU79" s="1242"/>
      <c r="CV79" s="1242">
        <v>8.6999999999999993</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gdGkjkxSwxePiS03KRQeE+q2ratp8ABYRFC6i4/fDsVVDl6jjbgVus2Cr79NUx0Zl6yBp7deRSv01RSAUPVSXg==" saltValue="5dVxtfIfHnH50KZvYK6Ub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8B4C7-1D21-4E4A-90D3-830C2F0F0096}">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Tj+c2xmPjnfJJqusp49HXJtQBkUEnAkyk7w07WPx1VG77phwZAWgrkvR/v7+OzzNKGaxPpeZ15rPRRCgtZx4cA==" saltValue="5nIr23ahCAHvMnwq7iwLO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01CEF-486B-49DD-97FB-E0A225C5780C}">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ukR2ShIngFArRwsrK75TdUw+ysq23mL29XX1+kJeh/K513B5FXHpJ7CTdUibpUShj99gwJTa92Q7E8hzgZRmjw==" saltValue="l6VV70B8OpvE+iNU9IDkw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election activeCell="K49" sqref="K49"/>
    </sheetView>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106347</v>
      </c>
      <c r="E3" s="142"/>
      <c r="F3" s="143">
        <v>128523</v>
      </c>
      <c r="G3" s="144"/>
      <c r="H3" s="145"/>
    </row>
    <row r="4" spans="1:8" x14ac:dyDescent="0.15">
      <c r="A4" s="146"/>
      <c r="B4" s="147"/>
      <c r="C4" s="148"/>
      <c r="D4" s="149">
        <v>63602</v>
      </c>
      <c r="E4" s="150"/>
      <c r="F4" s="151">
        <v>56792</v>
      </c>
      <c r="G4" s="152"/>
      <c r="H4" s="153"/>
    </row>
    <row r="5" spans="1:8" x14ac:dyDescent="0.15">
      <c r="A5" s="134" t="s">
        <v>519</v>
      </c>
      <c r="B5" s="139"/>
      <c r="C5" s="140"/>
      <c r="D5" s="141">
        <v>111325</v>
      </c>
      <c r="E5" s="142"/>
      <c r="F5" s="143">
        <v>92919</v>
      </c>
      <c r="G5" s="144"/>
      <c r="H5" s="145"/>
    </row>
    <row r="6" spans="1:8" x14ac:dyDescent="0.15">
      <c r="A6" s="146"/>
      <c r="B6" s="147"/>
      <c r="C6" s="148"/>
      <c r="D6" s="149">
        <v>68382</v>
      </c>
      <c r="E6" s="150"/>
      <c r="F6" s="151">
        <v>54128</v>
      </c>
      <c r="G6" s="152"/>
      <c r="H6" s="153"/>
    </row>
    <row r="7" spans="1:8" x14ac:dyDescent="0.15">
      <c r="A7" s="134" t="s">
        <v>520</v>
      </c>
      <c r="B7" s="139"/>
      <c r="C7" s="140"/>
      <c r="D7" s="141">
        <v>65922</v>
      </c>
      <c r="E7" s="142"/>
      <c r="F7" s="143">
        <v>103663</v>
      </c>
      <c r="G7" s="144"/>
      <c r="H7" s="145"/>
    </row>
    <row r="8" spans="1:8" x14ac:dyDescent="0.15">
      <c r="A8" s="146"/>
      <c r="B8" s="147"/>
      <c r="C8" s="148"/>
      <c r="D8" s="149">
        <v>44576</v>
      </c>
      <c r="E8" s="150"/>
      <c r="F8" s="151">
        <v>64346</v>
      </c>
      <c r="G8" s="152"/>
      <c r="H8" s="153"/>
    </row>
    <row r="9" spans="1:8" x14ac:dyDescent="0.15">
      <c r="A9" s="134" t="s">
        <v>521</v>
      </c>
      <c r="B9" s="139"/>
      <c r="C9" s="140"/>
      <c r="D9" s="141">
        <v>69834</v>
      </c>
      <c r="E9" s="142"/>
      <c r="F9" s="143">
        <v>92012</v>
      </c>
      <c r="G9" s="144"/>
      <c r="H9" s="145"/>
    </row>
    <row r="10" spans="1:8" x14ac:dyDescent="0.15">
      <c r="A10" s="146"/>
      <c r="B10" s="147"/>
      <c r="C10" s="148"/>
      <c r="D10" s="149">
        <v>53976</v>
      </c>
      <c r="E10" s="150"/>
      <c r="F10" s="151">
        <v>61382</v>
      </c>
      <c r="G10" s="152"/>
      <c r="H10" s="153"/>
    </row>
    <row r="11" spans="1:8" x14ac:dyDescent="0.15">
      <c r="A11" s="134" t="s">
        <v>522</v>
      </c>
      <c r="B11" s="139"/>
      <c r="C11" s="140"/>
      <c r="D11" s="141">
        <v>78761</v>
      </c>
      <c r="E11" s="142"/>
      <c r="F11" s="143">
        <v>91317</v>
      </c>
      <c r="G11" s="144"/>
      <c r="H11" s="145"/>
    </row>
    <row r="12" spans="1:8" x14ac:dyDescent="0.15">
      <c r="A12" s="146"/>
      <c r="B12" s="147"/>
      <c r="C12" s="154"/>
      <c r="D12" s="149">
        <v>46567</v>
      </c>
      <c r="E12" s="150"/>
      <c r="F12" s="151">
        <v>56480</v>
      </c>
      <c r="G12" s="152"/>
      <c r="H12" s="153"/>
    </row>
    <row r="13" spans="1:8" x14ac:dyDescent="0.15">
      <c r="A13" s="134"/>
      <c r="B13" s="139"/>
      <c r="C13" s="140"/>
      <c r="D13" s="141">
        <v>86438</v>
      </c>
      <c r="E13" s="142"/>
      <c r="F13" s="143">
        <v>101687</v>
      </c>
      <c r="G13" s="155"/>
      <c r="H13" s="145"/>
    </row>
    <row r="14" spans="1:8" x14ac:dyDescent="0.15">
      <c r="A14" s="146"/>
      <c r="B14" s="147"/>
      <c r="C14" s="148"/>
      <c r="D14" s="149">
        <v>55421</v>
      </c>
      <c r="E14" s="150"/>
      <c r="F14" s="151">
        <v>58626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7.09</v>
      </c>
      <c r="C19" s="156">
        <f>ROUND(VALUE(SUBSTITUTE(実質収支比率等に係る経年分析!G$48,"▲","-")),2)</f>
        <v>7.08</v>
      </c>
      <c r="D19" s="156">
        <f>ROUND(VALUE(SUBSTITUTE(実質収支比率等に係る経年分析!H$48,"▲","-")),2)</f>
        <v>9.24</v>
      </c>
      <c r="E19" s="156">
        <f>ROUND(VALUE(SUBSTITUTE(実質収支比率等に係る経年分析!I$48,"▲","-")),2)</f>
        <v>8.08</v>
      </c>
      <c r="F19" s="156">
        <f>ROUND(VALUE(SUBSTITUTE(実質収支比率等に係る経年分析!J$48,"▲","-")),2)</f>
        <v>7.14</v>
      </c>
    </row>
    <row r="20" spans="1:11" x14ac:dyDescent="0.15">
      <c r="A20" s="156" t="s">
        <v>53</v>
      </c>
      <c r="B20" s="156">
        <f>ROUND(VALUE(SUBSTITUTE(実質収支比率等に係る経年分析!F$47,"▲","-")),2)</f>
        <v>37.229999999999997</v>
      </c>
      <c r="C20" s="156">
        <f>ROUND(VALUE(SUBSTITUTE(実質収支比率等に係る経年分析!G$47,"▲","-")),2)</f>
        <v>34.799999999999997</v>
      </c>
      <c r="D20" s="156">
        <f>ROUND(VALUE(SUBSTITUTE(実質収支比率等に係る経年分析!H$47,"▲","-")),2)</f>
        <v>33.46</v>
      </c>
      <c r="E20" s="156">
        <f>ROUND(VALUE(SUBSTITUTE(実質収支比率等に係る経年分析!I$47,"▲","-")),2)</f>
        <v>30.33</v>
      </c>
      <c r="F20" s="156">
        <f>ROUND(VALUE(SUBSTITUTE(実質収支比率等に係る経年分析!J$47,"▲","-")),2)</f>
        <v>28.94</v>
      </c>
    </row>
    <row r="21" spans="1:11" x14ac:dyDescent="0.15">
      <c r="A21" s="156" t="s">
        <v>54</v>
      </c>
      <c r="B21" s="156">
        <f>IF(ISNUMBER(VALUE(SUBSTITUTE(実質収支比率等に係る経年分析!F$49,"▲","-"))),ROUND(VALUE(SUBSTITUTE(実質収支比率等に係る経年分析!F$49,"▲","-")),2),NA())</f>
        <v>0.69</v>
      </c>
      <c r="C21" s="156">
        <f>IF(ISNUMBER(VALUE(SUBSTITUTE(実質収支比率等に係る経年分析!G$49,"▲","-"))),ROUND(VALUE(SUBSTITUTE(実質収支比率等に係る経年分析!G$49,"▲","-")),2),NA())</f>
        <v>-1.27</v>
      </c>
      <c r="D21" s="156">
        <f>IF(ISNUMBER(VALUE(SUBSTITUTE(実質収支比率等に係る経年分析!H$49,"▲","-"))),ROUND(VALUE(SUBSTITUTE(実質収支比率等に係る経年分析!H$49,"▲","-")),2),NA())</f>
        <v>-0.26</v>
      </c>
      <c r="E21" s="156">
        <f>IF(ISNUMBER(VALUE(SUBSTITUTE(実質収支比率等に係る経年分析!I$49,"▲","-"))),ROUND(VALUE(SUBSTITUTE(実質収支比率等に係る経年分析!I$49,"▲","-")),2),NA())</f>
        <v>-3.99</v>
      </c>
      <c r="F21" s="156">
        <f>IF(ISNUMBER(VALUE(SUBSTITUTE(実質収支比率等に係る経年分析!J$49,"▲","-"))),ROUND(VALUE(SUBSTITUTE(実質収支比率等に係る経年分析!J$49,"▲","-")),2),NA())</f>
        <v>-1.43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1.1100000000000001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15">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2.2400000000000002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2.2999999999999998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2.15</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9.23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7.13</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1864</v>
      </c>
      <c r="E42" s="158"/>
      <c r="F42" s="158"/>
      <c r="G42" s="158">
        <f>'実質公債費比率（分子）の構造'!L$52</f>
        <v>1818</v>
      </c>
      <c r="H42" s="158"/>
      <c r="I42" s="158"/>
      <c r="J42" s="158">
        <f>'実質公債費比率（分子）の構造'!M$52</f>
        <v>1753</v>
      </c>
      <c r="K42" s="158"/>
      <c r="L42" s="158"/>
      <c r="M42" s="158">
        <f>'実質公債費比率（分子）の構造'!N$52</f>
        <v>1683</v>
      </c>
      <c r="N42" s="158"/>
      <c r="O42" s="158"/>
      <c r="P42" s="158">
        <f>'実質公債費比率（分子）の構造'!O$52</f>
        <v>1714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42</v>
      </c>
      <c r="C45" s="158"/>
      <c r="D45" s="158"/>
      <c r="E45" s="158">
        <f>'実質公債費比率（分子）の構造'!L$49</f>
        <v>40</v>
      </c>
      <c r="F45" s="158"/>
      <c r="G45" s="158"/>
      <c r="H45" s="158">
        <f>'実質公債費比率（分子）の構造'!M$49</f>
        <v>45</v>
      </c>
      <c r="I45" s="158"/>
      <c r="J45" s="158"/>
      <c r="K45" s="158">
        <f>'実質公債費比率（分子）の構造'!N$49</f>
        <v>48</v>
      </c>
      <c r="L45" s="158"/>
      <c r="M45" s="158"/>
      <c r="N45" s="158">
        <f>'実質公債費比率（分子）の構造'!O$49</f>
        <v>41</v>
      </c>
      <c r="O45" s="158"/>
      <c r="P45" s="158"/>
    </row>
    <row r="46" spans="1:16" x14ac:dyDescent="0.15">
      <c r="A46" s="158" t="s">
        <v>64</v>
      </c>
      <c r="B46" s="158">
        <f>'実質公債費比率（分子）の構造'!K$48</f>
        <v>556</v>
      </c>
      <c r="C46" s="158"/>
      <c r="D46" s="158"/>
      <c r="E46" s="158">
        <f>'実質公債費比率（分子）の構造'!L$48</f>
        <v>562</v>
      </c>
      <c r="F46" s="158"/>
      <c r="G46" s="158"/>
      <c r="H46" s="158">
        <f>'実質公債費比率（分子）の構造'!M$48</f>
        <v>524</v>
      </c>
      <c r="I46" s="158"/>
      <c r="J46" s="158"/>
      <c r="K46" s="158">
        <f>'実質公債費比率（分子）の構造'!N$48</f>
        <v>505</v>
      </c>
      <c r="L46" s="158"/>
      <c r="M46" s="158"/>
      <c r="N46" s="158">
        <f>'実質公債費比率（分子）の構造'!O$48</f>
        <v>481</v>
      </c>
      <c r="O46" s="158"/>
      <c r="P46" s="158"/>
    </row>
    <row r="47" spans="1:16" x14ac:dyDescent="0.15">
      <c r="A47" s="158" t="s">
        <v>12</v>
      </c>
      <c r="B47" s="158">
        <f>'実質公債費比率（分子）の構造'!K$47</f>
        <v>7</v>
      </c>
      <c r="C47" s="158"/>
      <c r="D47" s="158"/>
      <c r="E47" s="158">
        <f>'実質公債費比率（分子）の構造'!L$47</f>
        <v>7</v>
      </c>
      <c r="F47" s="158"/>
      <c r="G47" s="158"/>
      <c r="H47" s="158">
        <f>'実質公債費比率（分子）の構造'!M$47</f>
        <v>7</v>
      </c>
      <c r="I47" s="158"/>
      <c r="J47" s="158"/>
      <c r="K47" s="158">
        <f>'実質公債費比率（分子）の構造'!N$47</f>
        <v>7</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2267</v>
      </c>
      <c r="C49" s="158"/>
      <c r="D49" s="158"/>
      <c r="E49" s="158">
        <f>'実質公債費比率（分子）の構造'!L$45</f>
        <v>2221</v>
      </c>
      <c r="F49" s="158"/>
      <c r="G49" s="158"/>
      <c r="H49" s="158">
        <f>'実質公債費比率（分子）の構造'!M$45</f>
        <v>2365</v>
      </c>
      <c r="I49" s="158"/>
      <c r="J49" s="158"/>
      <c r="K49" s="158">
        <f>'実質公債費比率（分子）の構造'!N$45</f>
        <v>2447</v>
      </c>
      <c r="L49" s="158"/>
      <c r="M49" s="158"/>
      <c r="N49" s="158">
        <f>'実質公債費比率（分子）の構造'!O$45</f>
        <v>2412</v>
      </c>
      <c r="O49" s="158"/>
      <c r="P49" s="158"/>
    </row>
    <row r="50" spans="1:16" x14ac:dyDescent="0.15">
      <c r="A50" s="158" t="s">
        <v>67</v>
      </c>
      <c r="B50" s="158" t="e">
        <f>NA()</f>
        <v>#N/A</v>
      </c>
      <c r="C50" s="158">
        <f>IF(ISNUMBER('実質公債費比率（分子）の構造'!K$53),'実質公債費比率（分子）の構造'!K$53,NA())</f>
        <v>1008</v>
      </c>
      <c r="D50" s="158" t="e">
        <f>NA()</f>
        <v>#N/A</v>
      </c>
      <c r="E50" s="158" t="e">
        <f>NA()</f>
        <v>#N/A</v>
      </c>
      <c r="F50" s="158">
        <f>IF(ISNUMBER('実質公債費比率（分子）の構造'!L$53),'実質公債費比率（分子）の構造'!L$53,NA())</f>
        <v>1012</v>
      </c>
      <c r="G50" s="158" t="e">
        <f>NA()</f>
        <v>#N/A</v>
      </c>
      <c r="H50" s="158" t="e">
        <f>NA()</f>
        <v>#N/A</v>
      </c>
      <c r="I50" s="158">
        <f>IF(ISNUMBER('実質公債費比率（分子）の構造'!M$53),'実質公債費比率（分子）の構造'!M$53,NA())</f>
        <v>1188</v>
      </c>
      <c r="J50" s="158" t="e">
        <f>NA()</f>
        <v>#N/A</v>
      </c>
      <c r="K50" s="158" t="e">
        <f>NA()</f>
        <v>#N/A</v>
      </c>
      <c r="L50" s="158">
        <f>IF(ISNUMBER('実質公債費比率（分子）の構造'!N$53),'実質公債費比率（分子）の構造'!N$53,NA())</f>
        <v>1324</v>
      </c>
      <c r="M50" s="158" t="e">
        <f>NA()</f>
        <v>#N/A</v>
      </c>
      <c r="N50" s="158" t="e">
        <f>NA()</f>
        <v>#N/A</v>
      </c>
      <c r="O50" s="158">
        <f>IF(ISNUMBER('実質公債費比率（分子）の構造'!O$53),'実質公債費比率（分子）の構造'!O$53,NA())</f>
        <v>1220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20021</v>
      </c>
      <c r="E56" s="157"/>
      <c r="F56" s="157"/>
      <c r="G56" s="157">
        <f>'将来負担比率（分子）の構造'!J$52</f>
        <v>20670</v>
      </c>
      <c r="H56" s="157"/>
      <c r="I56" s="157"/>
      <c r="J56" s="157">
        <f>'将来負担比率（分子）の構造'!K$52</f>
        <v>19777</v>
      </c>
      <c r="K56" s="157"/>
      <c r="L56" s="157"/>
      <c r="M56" s="157">
        <f>'将来負担比率（分子）の構造'!L$52</f>
        <v>18978</v>
      </c>
      <c r="N56" s="157"/>
      <c r="O56" s="157"/>
      <c r="P56" s="157">
        <f>'将来負担比率（分子）の構造'!M$52</f>
        <v>18710</v>
      </c>
    </row>
    <row r="57" spans="1:16" x14ac:dyDescent="0.15">
      <c r="A57" s="157" t="s">
        <v>42</v>
      </c>
      <c r="B57" s="157"/>
      <c r="C57" s="157"/>
      <c r="D57" s="157">
        <f>'将来負担比率（分子）の構造'!I$51</f>
        <v>338</v>
      </c>
      <c r="E57" s="157"/>
      <c r="F57" s="157"/>
      <c r="G57" s="157">
        <f>'将来負担比率（分子）の構造'!J$51</f>
        <v>258</v>
      </c>
      <c r="H57" s="157"/>
      <c r="I57" s="157"/>
      <c r="J57" s="157">
        <f>'将来負担比率（分子）の構造'!K$51</f>
        <v>210</v>
      </c>
      <c r="K57" s="157"/>
      <c r="L57" s="157"/>
      <c r="M57" s="157">
        <f>'将来負担比率（分子）の構造'!L$51</f>
        <v>181</v>
      </c>
      <c r="N57" s="157"/>
      <c r="O57" s="157"/>
      <c r="P57" s="157">
        <f>'将来負担比率（分子）の構造'!M$51</f>
        <v>157</v>
      </c>
    </row>
    <row r="58" spans="1:16" x14ac:dyDescent="0.15">
      <c r="A58" s="157" t="s">
        <v>41</v>
      </c>
      <c r="B58" s="157"/>
      <c r="C58" s="157"/>
      <c r="D58" s="157">
        <f>'将来負担比率（分子）の構造'!I$50</f>
        <v>15345</v>
      </c>
      <c r="E58" s="157"/>
      <c r="F58" s="157"/>
      <c r="G58" s="157">
        <f>'将来負担比率（分子）の構造'!J$50</f>
        <v>15732</v>
      </c>
      <c r="H58" s="157"/>
      <c r="I58" s="157"/>
      <c r="J58" s="157">
        <f>'将来負担比率（分子）の構造'!K$50</f>
        <v>15590</v>
      </c>
      <c r="K58" s="157"/>
      <c r="L58" s="157"/>
      <c r="M58" s="157">
        <f>'将来負担比率（分子）の構造'!L$50</f>
        <v>15208</v>
      </c>
      <c r="N58" s="157"/>
      <c r="O58" s="157"/>
      <c r="P58" s="157">
        <f>'将来負担比率（分子）の構造'!M$50</f>
        <v>15049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4</v>
      </c>
      <c r="C61" s="157"/>
      <c r="D61" s="157"/>
      <c r="E61" s="157">
        <f>'将来負担比率（分子）の構造'!J$46</f>
        <v>3</v>
      </c>
      <c r="F61" s="157"/>
      <c r="G61" s="157"/>
      <c r="H61" s="157">
        <f>'将来負担比率（分子）の構造'!K$46</f>
        <v>3</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3275</v>
      </c>
      <c r="C62" s="157"/>
      <c r="D62" s="157"/>
      <c r="E62" s="157">
        <f>'将来負担比率（分子）の構造'!J$45</f>
        <v>3358</v>
      </c>
      <c r="F62" s="157"/>
      <c r="G62" s="157"/>
      <c r="H62" s="157">
        <f>'将来負担比率（分子）の構造'!K$45</f>
        <v>3285</v>
      </c>
      <c r="I62" s="157"/>
      <c r="J62" s="157"/>
      <c r="K62" s="157">
        <f>'将来負担比率（分子）の構造'!L$45</f>
        <v>3295</v>
      </c>
      <c r="L62" s="157"/>
      <c r="M62" s="157"/>
      <c r="N62" s="157">
        <f>'将来負担比率（分子）の構造'!M$45</f>
        <v>3373</v>
      </c>
      <c r="O62" s="157"/>
      <c r="P62" s="157"/>
    </row>
    <row r="63" spans="1:16" x14ac:dyDescent="0.15">
      <c r="A63" s="157" t="s">
        <v>34</v>
      </c>
      <c r="B63" s="157">
        <f>'将来負担比率（分子）の構造'!I$44</f>
        <v>199</v>
      </c>
      <c r="C63" s="157"/>
      <c r="D63" s="157"/>
      <c r="E63" s="157">
        <f>'将来負担比率（分子）の構造'!J$44</f>
        <v>194</v>
      </c>
      <c r="F63" s="157"/>
      <c r="G63" s="157"/>
      <c r="H63" s="157">
        <f>'将来負担比率（分子）の構造'!K$44</f>
        <v>157</v>
      </c>
      <c r="I63" s="157"/>
      <c r="J63" s="157"/>
      <c r="K63" s="157">
        <f>'将来負担比率（分子）の構造'!L$44</f>
        <v>275</v>
      </c>
      <c r="L63" s="157"/>
      <c r="M63" s="157"/>
      <c r="N63" s="157">
        <f>'将来負担比率（分子）の構造'!M$44</f>
        <v>552</v>
      </c>
      <c r="O63" s="157"/>
      <c r="P63" s="157"/>
    </row>
    <row r="64" spans="1:16" x14ac:dyDescent="0.15">
      <c r="A64" s="157" t="s">
        <v>33</v>
      </c>
      <c r="B64" s="157">
        <f>'将来負担比率（分子）の構造'!I$43</f>
        <v>8355</v>
      </c>
      <c r="C64" s="157"/>
      <c r="D64" s="157"/>
      <c r="E64" s="157">
        <f>'将来負担比率（分子）の構造'!J$43</f>
        <v>8283</v>
      </c>
      <c r="F64" s="157"/>
      <c r="G64" s="157"/>
      <c r="H64" s="157">
        <f>'将来負担比率（分子）の構造'!K$43</f>
        <v>7827</v>
      </c>
      <c r="I64" s="157"/>
      <c r="J64" s="157"/>
      <c r="K64" s="157">
        <f>'将来負担比率（分子）の構造'!L$43</f>
        <v>7398</v>
      </c>
      <c r="L64" s="157"/>
      <c r="M64" s="157"/>
      <c r="N64" s="157">
        <f>'将来負担比率（分子）の構造'!M$43</f>
        <v>6845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22508</v>
      </c>
      <c r="C66" s="157"/>
      <c r="D66" s="157"/>
      <c r="E66" s="157">
        <f>'将来負担比率（分子）の構造'!J$41</f>
        <v>23333</v>
      </c>
      <c r="F66" s="157"/>
      <c r="G66" s="157"/>
      <c r="H66" s="157">
        <f>'将来負担比率（分子）の構造'!K$41</f>
        <v>22317</v>
      </c>
      <c r="I66" s="157"/>
      <c r="J66" s="157"/>
      <c r="K66" s="157">
        <f>'将来負担比率（分子）の構造'!L$41</f>
        <v>21430</v>
      </c>
      <c r="L66" s="157"/>
      <c r="M66" s="157"/>
      <c r="N66" s="157">
        <f>'将来負担比率（分子）の構造'!M$41</f>
        <v>21642</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4463</v>
      </c>
      <c r="C72" s="161">
        <f>基金残高に係る経年分析!G55</f>
        <v>4074</v>
      </c>
      <c r="D72" s="161">
        <f>基金残高に係る経年分析!H55</f>
        <v>3977</v>
      </c>
    </row>
    <row r="73" spans="1:16" x14ac:dyDescent="0.15">
      <c r="A73" s="160" t="s">
        <v>74</v>
      </c>
      <c r="B73" s="161">
        <f>基金残高に係る経年分析!F56</f>
        <v>1523</v>
      </c>
      <c r="C73" s="161">
        <f>基金残高に係る経年分析!G56</f>
        <v>1582</v>
      </c>
      <c r="D73" s="161">
        <f>基金残高に係る経年分析!H56</f>
        <v>1658</v>
      </c>
    </row>
    <row r="74" spans="1:16" x14ac:dyDescent="0.15">
      <c r="A74" s="160" t="s">
        <v>75</v>
      </c>
      <c r="B74" s="161">
        <f>基金残高に係る経年分析!F57</f>
        <v>10258</v>
      </c>
      <c r="C74" s="161">
        <f>基金残高に係る経年分析!G57</f>
        <v>10423</v>
      </c>
      <c r="D74" s="161">
        <f>基金残高に係る経年分析!H57</f>
        <v>10427</v>
      </c>
    </row>
  </sheetData>
  <sheetProtection algorithmName="SHA-512" hashValue="EAHstvdyIy/mhlVLR9Ahlqmg1wFBnckVlkG/FAGIWVRmc3qAaOXpHKdl1l3YhmC5ADJuekgLWY/xmNw1MzHEPA==" saltValue="yBPFp/QPphYaWQ12YPmGx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hokota 037</cp:lastModifiedBy>
  <cp:lastPrinted>2026-03-10T04:13:59Z</cp:lastPrinted>
  <dcterms:created xsi:type="dcterms:W3CDTF">2026-02-26T09:33:25Z</dcterms:created>
  <dcterms:modified xsi:type="dcterms:W3CDTF">2026-10-02T00:19:09Z</dcterms:modified>
  <cp:category/>
</cp:coreProperties>
</file>