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jfsrv\USER\子ども家庭課\69 【豊田】公立認定こども園・学童建設関係\公立認定こども園整備事業\R6～公立認定こども園整備事業\R8\10基本計画\03_プロポーザル\05_公開用\"/>
    </mc:Choice>
  </mc:AlternateContent>
  <xr:revisionPtr revIDLastSave="0" documentId="13_ncr:1_{2F72404B-702B-4C9D-94DD-14F2B570E9BD}" xr6:coauthVersionLast="47" xr6:coauthVersionMax="47" xr10:uidLastSave="{00000000-0000-0000-0000-000000000000}"/>
  <bookViews>
    <workbookView xWindow="4455" yWindow="2565" windowWidth="28800" windowHeight="15345" xr2:uid="{00000000-000D-0000-FFFF-FFFF00000000}"/>
  </bookViews>
  <sheets>
    <sheet name="一覧 " sheetId="1" r:id="rId1"/>
    <sheet name="(様式1)質問書" sheetId="50" r:id="rId2"/>
    <sheet name="(様式2)参加表明書" sheetId="52" r:id="rId3"/>
    <sheet name="(様式3)参加者の同種・類似業務実績" sheetId="40" r:id="rId4"/>
    <sheet name="(様式4)管理技術者" sheetId="51" r:id="rId5"/>
    <sheet name="(様式5)誓約書" sheetId="53" r:id="rId6"/>
    <sheet name="(様式6)業務提案書" sheetId="54" r:id="rId7"/>
  </sheets>
  <definedNames>
    <definedName name="_xlnm.Print_Area" localSheetId="1">'(様式1)質問書'!$A$1:$M$29</definedName>
    <definedName name="_xlnm.Print_Area" localSheetId="2">'(様式2)参加表明書'!$A$1:$M$38</definedName>
    <definedName name="_xlnm.Print_Area" localSheetId="3">'(様式3)参加者の同種・類似業務実績'!$A$1:$AC$36</definedName>
    <definedName name="_xlnm.Print_Area" localSheetId="4">'(様式4)管理技術者'!$A$1:$AC$43</definedName>
    <definedName name="_xlnm.Print_Area" localSheetId="5">'(様式5)誓約書'!$A$1:$M$39</definedName>
    <definedName name="_xlnm.Print_Area" localSheetId="6">'(様式6)業務提案書'!$A$1:$M$43</definedName>
    <definedName name="_xlnm.Print_Area" localSheetId="0">'一覧 '!$A$1:$C$11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3" i="51" l="1"/>
  <c r="AG31" i="51"/>
  <c r="AI30" i="51"/>
  <c r="AG30" i="51"/>
  <c r="AI29" i="51"/>
  <c r="AH29" i="51"/>
  <c r="AG29" i="51"/>
  <c r="AF29" i="51"/>
  <c r="AE29" i="51"/>
  <c r="AG28" i="51"/>
  <c r="AI27" i="51"/>
  <c r="AG27" i="51"/>
  <c r="AI26" i="51"/>
  <c r="AH26" i="51"/>
  <c r="AG26" i="51"/>
  <c r="AF26" i="51"/>
  <c r="AE26" i="51"/>
  <c r="AG25" i="51"/>
  <c r="AI24" i="51"/>
  <c r="AG24" i="51"/>
  <c r="AI23" i="51"/>
  <c r="AH23" i="51"/>
  <c r="AG23" i="51"/>
  <c r="AF23" i="51"/>
  <c r="AE23" i="51"/>
  <c r="AG22" i="51"/>
  <c r="AI21" i="51"/>
  <c r="AG21" i="51"/>
  <c r="AI20" i="51"/>
  <c r="AH20" i="51"/>
  <c r="AG20" i="51"/>
  <c r="AF20" i="51"/>
  <c r="AE20" i="51"/>
  <c r="AE17" i="51"/>
  <c r="AI18" i="51"/>
  <c r="AI17" i="51"/>
  <c r="AH17" i="51"/>
  <c r="AG19" i="51"/>
  <c r="AG18" i="51"/>
  <c r="AG17" i="51"/>
  <c r="AF17" i="51"/>
  <c r="AI11" i="40"/>
  <c r="AI10" i="40"/>
  <c r="AE10" i="40"/>
  <c r="AI23" i="40"/>
  <c r="AG23" i="40"/>
  <c r="AI22" i="40"/>
  <c r="AH22" i="40"/>
  <c r="AG22" i="40"/>
  <c r="AF22" i="40"/>
  <c r="AE22" i="40"/>
  <c r="AI20" i="40"/>
  <c r="AG20" i="40"/>
  <c r="AI19" i="40"/>
  <c r="AH19" i="40"/>
  <c r="AG19" i="40"/>
  <c r="AF19" i="40"/>
  <c r="AE19" i="40"/>
  <c r="AI17" i="40"/>
  <c r="AG17" i="40"/>
  <c r="AI16" i="40"/>
  <c r="AH16" i="40"/>
  <c r="AG16" i="40"/>
  <c r="AF16" i="40"/>
  <c r="AE16" i="40"/>
  <c r="AI14" i="40"/>
  <c r="AG14" i="40"/>
  <c r="AI13" i="40"/>
  <c r="AH13" i="40"/>
  <c r="AG13" i="40"/>
  <c r="AF13" i="40"/>
  <c r="AE13" i="40"/>
  <c r="AG11" i="40"/>
  <c r="AH10" i="40"/>
  <c r="AG10" i="40"/>
  <c r="AF10" i="40"/>
  <c r="R34" i="51" l="1"/>
  <c r="N34" i="51"/>
  <c r="J34" i="51"/>
  <c r="F34" i="51"/>
  <c r="B34" i="51"/>
  <c r="B31" i="51"/>
  <c r="B28" i="51"/>
  <c r="B25" i="51"/>
  <c r="B22" i="51"/>
  <c r="B19" i="51"/>
  <c r="B16" i="51"/>
  <c r="S29" i="40"/>
  <c r="S28" i="40"/>
  <c r="S27" i="40"/>
  <c r="S26" i="40"/>
  <c r="S25" i="40"/>
  <c r="B24" i="40"/>
  <c r="J29" i="40" s="1"/>
  <c r="B21" i="40"/>
  <c r="J28" i="40" s="1"/>
  <c r="B18" i="40"/>
  <c r="J27" i="40" s="1"/>
  <c r="AB27" i="40" s="1"/>
  <c r="B15" i="40"/>
  <c r="J26" i="40" s="1"/>
  <c r="B12" i="40"/>
  <c r="J25" i="40" s="1"/>
  <c r="B9" i="40"/>
  <c r="V33" i="51" l="1"/>
  <c r="AB25" i="40"/>
  <c r="V25" i="40"/>
  <c r="V26" i="40"/>
  <c r="AB26" i="40"/>
  <c r="AB28" i="40"/>
  <c r="V28" i="40"/>
  <c r="V29" i="40"/>
  <c r="AB29" i="40"/>
  <c r="V27" i="40"/>
  <c r="AA30" i="40" l="1"/>
</calcChain>
</file>

<file path=xl/sharedStrings.xml><?xml version="1.0" encoding="utf-8"?>
<sst xmlns="http://schemas.openxmlformats.org/spreadsheetml/2006/main" count="284" uniqueCount="159">
  <si>
    <t>鉾田市立認定こども園整備基本計画策定業務委託</t>
  </si>
  <si>
    <t>公募型プロポーザル様式集</t>
  </si>
  <si>
    <t>様　　式</t>
  </si>
  <si>
    <t>提　出　書　類　の　内　容</t>
  </si>
  <si>
    <t>備　　　　考</t>
  </si>
  <si>
    <t>様式１</t>
  </si>
  <si>
    <t>質問書</t>
  </si>
  <si>
    <t>様式２</t>
  </si>
  <si>
    <t>参加表明書</t>
  </si>
  <si>
    <t>様式３</t>
  </si>
  <si>
    <t>参加者の同種・類似業務実績</t>
  </si>
  <si>
    <t>様式４</t>
  </si>
  <si>
    <t>配置予定管理技術者の経歴等</t>
  </si>
  <si>
    <t>様式５</t>
  </si>
  <si>
    <t>配置予定管理技術者に係る誓約書</t>
  </si>
  <si>
    <t>様式６</t>
  </si>
  <si>
    <t>業務提案書</t>
  </si>
  <si>
    <t>表紙</t>
  </si>
  <si>
    <t>質　問　書</t>
  </si>
  <si>
    <t>令和 ８年　　月　　日</t>
  </si>
  <si>
    <t>　鉾田市長　　宛</t>
  </si>
  <si>
    <t>（提出者）</t>
  </si>
  <si>
    <t>住所</t>
  </si>
  <si>
    <t>商号又は名称</t>
  </si>
  <si>
    <t>代表者氏名</t>
  </si>
  <si>
    <t>電話番号</t>
  </si>
  <si>
    <t>（作成者）</t>
  </si>
  <si>
    <t>担当部署</t>
  </si>
  <si>
    <t>氏名</t>
  </si>
  <si>
    <t>E-Mail</t>
  </si>
  <si>
    <t>質問№</t>
  </si>
  <si>
    <t>該当箇所</t>
  </si>
  <si>
    <t>質問事項</t>
  </si>
  <si>
    <t>回答</t>
  </si>
  <si>
    <t>※行が不足する場合は、適宜追加すること。</t>
  </si>
  <si>
    <t>（様式３）</t>
  </si>
  <si>
    <t>受付番号</t>
  </si>
  <si>
    <t>実績番号</t>
  </si>
  <si>
    <t>区分</t>
  </si>
  <si>
    <t>業 務 名</t>
  </si>
  <si>
    <t>発注者名</t>
  </si>
  <si>
    <t>業務の概要</t>
  </si>
  <si>
    <t>業務期間等</t>
  </si>
  <si>
    <t>同種
類似
の別</t>
  </si>
  <si>
    <t>業務発注年月</t>
  </si>
  <si>
    <t>業務完了年月</t>
  </si>
  <si>
    <t>例</t>
  </si>
  <si>
    <t>○○市認定こども園基本計画策定業務委託</t>
  </si>
  <si>
    <t>○○市役所</t>
  </si>
  <si>
    <t>△△事務所</t>
  </si>
  <si>
    <t>　年　月</t>
  </si>
  <si>
    <t>～　年　月</t>
  </si>
  <si>
    <t>※参加者評価欄</t>
  </si>
  <si>
    <t>基礎配点</t>
  </si>
  <si>
    <t>区分係数</t>
  </si>
  <si>
    <t>評価点</t>
  </si>
  <si>
    <t>×</t>
  </si>
  <si>
    <t>＝</t>
  </si>
  <si>
    <t>同種・類似業務実績評価点　　合計</t>
  </si>
  <si>
    <t>備　考　欄</t>
  </si>
  <si>
    <t>①氏名</t>
  </si>
  <si>
    <t>②生年月日</t>
  </si>
  <si>
    <t>　　　　　　年　　月　　日</t>
  </si>
  <si>
    <t>③所属</t>
  </si>
  <si>
    <t>④役職</t>
  </si>
  <si>
    <t>○○市認定こども園整備基本計画策定業務</t>
  </si>
  <si>
    <t>実績評価点１</t>
  </si>
  <si>
    <t>実績評価点２</t>
  </si>
  <si>
    <t>実績評価点３</t>
  </si>
  <si>
    <t>実績評価点４</t>
  </si>
  <si>
    <t>実績評価点５</t>
  </si>
  <si>
    <t>実績評価点計</t>
  </si>
  <si>
    <t>配点</t>
  </si>
  <si>
    <t>備考欄</t>
  </si>
  <si>
    <t>参加者の同種・類似業務実績（平成28年4月1日以降に履行を完了した実績）</t>
  </si>
  <si>
    <t>同種業務</t>
  </si>
  <si>
    <t>類似業務</t>
  </si>
  <si>
    <t>選択</t>
  </si>
  <si>
    <t>令和○年○月</t>
  </si>
  <si>
    <t>※区分係数（編集禁止）</t>
  </si>
  <si>
    <t>～令和○年○月</t>
  </si>
  <si>
    <t>1．平成28年4月1日以降に履行を完了した同種業務又は類似業務の実績を5件まで記入すること。</t>
  </si>
  <si>
    <t>2．区分欄は、リストから「同種業務」又は「類似業務」を選択すること。</t>
  </si>
  <si>
    <t>3．区分係数及び参加者評価欄は自動計算するため、編集しないこと。</t>
  </si>
  <si>
    <t>4．本様式には、参加者が受注者として履行した実績を記載し、受注者名欄には参加者自身の商号又は名称を記入すること。</t>
  </si>
  <si>
    <t>（様式４）</t>
  </si>
  <si>
    <t>登録番号</t>
  </si>
  <si>
    <t>登録年月</t>
  </si>
  <si>
    <t>受注者名</t>
  </si>
  <si>
    <t>従事上の立場</t>
  </si>
  <si>
    <t>管理技術者等</t>
  </si>
  <si>
    <t>主任担当者等</t>
  </si>
  <si>
    <t>担当者等</t>
  </si>
  <si>
    <t>※実績評価欄</t>
  </si>
  <si>
    <t>2．平成28年4月1日以降に履行を完了した同種業務又は類似業務の実績を5件まで記入すること。</t>
  </si>
  <si>
    <t>3．区分欄及び従事上の立場欄は、それぞれリストから該当するものを選択すること。</t>
  </si>
  <si>
    <t>4．区分係数及び実績評価点は自動計算するため、編集しないこと。</t>
  </si>
  <si>
    <t>○提出書類</t>
    <rPh sb="1" eb="3">
      <t>テイシュツ</t>
    </rPh>
    <rPh sb="3" eb="5">
      <t>ショルイ</t>
    </rPh>
    <phoneticPr fontId="21"/>
  </si>
  <si>
    <t>E-Mail</t>
    <phoneticPr fontId="2"/>
  </si>
  <si>
    <t>電話番号</t>
    <rPh sb="0" eb="2">
      <t>デンワ</t>
    </rPh>
    <rPh sb="2" eb="4">
      <t>バンゴウ</t>
    </rPh>
    <phoneticPr fontId="2"/>
  </si>
  <si>
    <t>氏名</t>
    <rPh sb="0" eb="2">
      <t>シメイ</t>
    </rPh>
    <phoneticPr fontId="2"/>
  </si>
  <si>
    <t>担当部署</t>
    <rPh sb="0" eb="2">
      <t>タントウ</t>
    </rPh>
    <rPh sb="2" eb="4">
      <t>ブショ</t>
    </rPh>
    <phoneticPr fontId="2"/>
  </si>
  <si>
    <t>（作成者）</t>
    <rPh sb="1" eb="4">
      <t>サクセイシャ</t>
    </rPh>
    <phoneticPr fontId="2"/>
  </si>
  <si>
    <t>代表者氏名</t>
    <rPh sb="0" eb="2">
      <t>ダイヒョウ</t>
    </rPh>
    <rPh sb="2" eb="3">
      <t>シャ</t>
    </rPh>
    <rPh sb="3" eb="5">
      <t>シメイ</t>
    </rPh>
    <phoneticPr fontId="2"/>
  </si>
  <si>
    <t>商号又は名称</t>
    <rPh sb="0" eb="2">
      <t>ショウゴウ</t>
    </rPh>
    <rPh sb="2" eb="3">
      <t>マタ</t>
    </rPh>
    <rPh sb="4" eb="6">
      <t>メイショウ</t>
    </rPh>
    <phoneticPr fontId="21"/>
  </si>
  <si>
    <t>住所</t>
    <rPh sb="0" eb="2">
      <t>ジュウショ</t>
    </rPh>
    <phoneticPr fontId="2"/>
  </si>
  <si>
    <t>（提出者）</t>
    <rPh sb="1" eb="4">
      <t>テイシュツシャ</t>
    </rPh>
    <phoneticPr fontId="2"/>
  </si>
  <si>
    <t>　鉾田市長　　宛</t>
    <rPh sb="1" eb="3">
      <t>ホコタ</t>
    </rPh>
    <rPh sb="3" eb="5">
      <t>シチョウ</t>
    </rPh>
    <phoneticPr fontId="21"/>
  </si>
  <si>
    <t>令和８年　　月　　日</t>
    <rPh sb="0" eb="2">
      <t>レイワ</t>
    </rPh>
    <rPh sb="3" eb="4">
      <t>ネン</t>
    </rPh>
    <rPh sb="6" eb="7">
      <t>ガツ</t>
    </rPh>
    <rPh sb="9" eb="10">
      <t>ニチ</t>
    </rPh>
    <phoneticPr fontId="1"/>
  </si>
  <si>
    <t>参　加　表　明　書</t>
    <rPh sb="0" eb="1">
      <t>サン</t>
    </rPh>
    <rPh sb="2" eb="3">
      <t>クワ</t>
    </rPh>
    <rPh sb="4" eb="5">
      <t>オモテ</t>
    </rPh>
    <rPh sb="6" eb="7">
      <t>メイ</t>
    </rPh>
    <rPh sb="8" eb="9">
      <t>ショ</t>
    </rPh>
    <phoneticPr fontId="1"/>
  </si>
  <si>
    <t>（様式２）</t>
    <rPh sb="1" eb="3">
      <t>ヨウシキ</t>
    </rPh>
    <phoneticPr fontId="21"/>
  </si>
  <si>
    <t>氏名</t>
    <rPh sb="0" eb="2">
      <t>シメイ</t>
    </rPh>
    <phoneticPr fontId="1"/>
  </si>
  <si>
    <t>所属</t>
    <rPh sb="0" eb="2">
      <t>ショゾク</t>
    </rPh>
    <phoneticPr fontId="1"/>
  </si>
  <si>
    <t>担当者③</t>
    <rPh sb="0" eb="2">
      <t>タントウ</t>
    </rPh>
    <rPh sb="2" eb="3">
      <t>シャ</t>
    </rPh>
    <phoneticPr fontId="1"/>
  </si>
  <si>
    <t>担当者②</t>
    <rPh sb="0" eb="2">
      <t>タントウ</t>
    </rPh>
    <rPh sb="2" eb="3">
      <t>シャ</t>
    </rPh>
    <phoneticPr fontId="1"/>
  </si>
  <si>
    <t>担当者①</t>
    <rPh sb="0" eb="2">
      <t>タントウ</t>
    </rPh>
    <rPh sb="2" eb="3">
      <t>シャ</t>
    </rPh>
    <phoneticPr fontId="1"/>
  </si>
  <si>
    <t>連絡先</t>
    <rPh sb="0" eb="3">
      <t>レンラクサキ</t>
    </rPh>
    <phoneticPr fontId="1"/>
  </si>
  <si>
    <t>管理技術者</t>
    <rPh sb="0" eb="2">
      <t>カンリ</t>
    </rPh>
    <rPh sb="2" eb="4">
      <t>ギジュツ</t>
    </rPh>
    <rPh sb="4" eb="5">
      <t>シャ</t>
    </rPh>
    <phoneticPr fontId="1"/>
  </si>
  <si>
    <t>プレゼンテーションへの参加者</t>
    <phoneticPr fontId="1"/>
  </si>
  <si>
    <t>業　務　提　案　書</t>
    <rPh sb="0" eb="1">
      <t>ギョウ</t>
    </rPh>
    <rPh sb="2" eb="3">
      <t>ム</t>
    </rPh>
    <rPh sb="4" eb="5">
      <t>テイ</t>
    </rPh>
    <rPh sb="6" eb="7">
      <t>アン</t>
    </rPh>
    <rPh sb="8" eb="9">
      <t>ショ</t>
    </rPh>
    <phoneticPr fontId="1"/>
  </si>
  <si>
    <r>
      <t xml:space="preserve">受注者名
</t>
    </r>
    <r>
      <rPr>
        <sz val="9"/>
        <color theme="1"/>
        <rFont val="ＭＳ 明朝"/>
        <family val="1"/>
        <charset val="128"/>
      </rPr>
      <t>（参加者の商号又は名称）</t>
    </r>
    <phoneticPr fontId="2"/>
  </si>
  <si>
    <t>選択</t>
    <rPh sb="0" eb="2">
      <t>センタク</t>
    </rPh>
    <phoneticPr fontId="2"/>
  </si>
  <si>
    <t>　年　月</t>
    <phoneticPr fontId="2"/>
  </si>
  <si>
    <t>～　年　月</t>
    <phoneticPr fontId="2"/>
  </si>
  <si>
    <t>　年　　月</t>
  </si>
  <si>
    <t>1．管理技術者は、一級建築士の資格を有する者又は公共建築物、児童福祉施設若しくは学校施設等の基本構想、基本計画若しくは設計業務について、
　 管理技術者又はこれに相当する立場として業務を管理又は統括した実績を有する者であること。</t>
    <phoneticPr fontId="2"/>
  </si>
  <si>
    <t>　　　　　　年　　月　　日</t>
    <phoneticPr fontId="2"/>
  </si>
  <si>
    <t>　　　年　　月</t>
    <phoneticPr fontId="2"/>
  </si>
  <si>
    <t>6．記載した実績については、契約書、仕様書、業務完了を確認できる資料その他業務内容、履行期間等を確認できる資料の写しを添付する
　こと。提出資料により評価対象となる実績であることを確認できない場合は、当該実績を評価対象としない場合がある。</t>
    <phoneticPr fontId="2"/>
  </si>
  <si>
    <t>（任意様式）</t>
  </si>
  <si>
    <t>同種・類似業務の内容及び履行完了を確認できる資料</t>
  </si>
  <si>
    <t>配置予定管理技術者の資格、実績及び従事上の立場を確認できる資料</t>
  </si>
  <si>
    <t>配置予定管理技術者との雇用関係を確認できる資料</t>
  </si>
  <si>
    <t>参考見積書</t>
  </si>
  <si>
    <t>該当業務名</t>
  </si>
  <si>
    <t>⑥ 平成28年4月1日以降に履行を完了した同種・類似業務実績（最大5件）</t>
  </si>
  <si>
    <t>業務提案書（任意様式）</t>
  </si>
  <si>
    <t>上記提出書類一式のPDFデータ</t>
  </si>
  <si>
    <t>：電子メールで提出</t>
  </si>
  <si>
    <t>5．同種業務
　国又は地方公共団体が発注した、認定こども園、保育所又は幼稚園の新築、改築又は統合整備に係る基本計画策定業務で、平成28年4月1日以降に履行を完了したもの。
  なお、業務名称が基本計画策定業務でない場合であっても、その業務内容が上記に相当する場合は、提出された仕様書等の内容により個別に判断するものとする。
   類似業務
  平成28年4月1日以降に履行を完了した、次のいずれかの業務とする。
   ① 発注者を問わず、認定こども園、保育所又は幼稚園の新築、改築又は統合整備に係る基本構想策定業務又は建築設計業務
   ② 国又は地方公共団体以外が発注した、認定こども園、保育所又は幼稚園の新築、改築又は統合整備に係る基本計画策定業務
  なお、建築設計業務は基本設計又は実施設計を含む業務とし、工事監理のみの業務は含まない。同一の契約を同種業務及び類似業務として重複して計上することはできない。その他、業務の該当性は、提出された仕様書等の内容により判断する。</t>
    <phoneticPr fontId="2"/>
  </si>
  <si>
    <t>6．記載した資格、実績、従事上の立場及び履行完了を確認できる資料として、資格証明書又は登録証、契約書、仕様書、業務完了を確認できる資料その他業務内容、履行期間及び従事上の立場を確認できる資料の写しを添付すること。</t>
    <phoneticPr fontId="2"/>
  </si>
  <si>
    <t>⑤配置予定管理技術者の資格等の要件</t>
    <rPh sb="1" eb="3">
      <t>ハイチ</t>
    </rPh>
    <rPh sb="3" eb="5">
      <t>ヨテイ</t>
    </rPh>
    <rPh sb="5" eb="7">
      <t>カンリ</t>
    </rPh>
    <rPh sb="7" eb="10">
      <t>ギジュツシャ</t>
    </rPh>
    <rPh sb="11" eb="13">
      <t>シカク</t>
    </rPh>
    <rPh sb="13" eb="14">
      <t>トウ</t>
    </rPh>
    <rPh sb="15" eb="17">
      <t>ヨウケン</t>
    </rPh>
    <phoneticPr fontId="2"/>
  </si>
  <si>
    <t>7．管理・統括実績により⑤の要件を満たす場合は、該当する業務名を記載すること。当該実績を⑥にも記載する場合は、対応する実績番号を併記すること。なお、⑤に記載する実績は、⑥に掲げる評価対象実績と同一であることを要しない。</t>
    <rPh sb="2" eb="4">
      <t>カンリ</t>
    </rPh>
    <rPh sb="5" eb="7">
      <t>トウカツ</t>
    </rPh>
    <rPh sb="7" eb="9">
      <t>ジッセキ</t>
    </rPh>
    <rPh sb="14" eb="16">
      <t>ヨウケン</t>
    </rPh>
    <rPh sb="17" eb="18">
      <t>ミ</t>
    </rPh>
    <rPh sb="20" eb="22">
      <t>バアイ</t>
    </rPh>
    <phoneticPr fontId="2"/>
  </si>
  <si>
    <t>一級建築士の資格を有する</t>
    <phoneticPr fontId="2"/>
  </si>
  <si>
    <t>管理・統括実績により要件を満たす</t>
    <phoneticPr fontId="2"/>
  </si>
  <si>
    <r>
      <t xml:space="preserve">⑥の実績番号
</t>
    </r>
    <r>
      <rPr>
        <sz val="9"/>
        <color theme="1"/>
        <rFont val="ＭＳ 明朝"/>
        <family val="1"/>
        <charset val="128"/>
      </rPr>
      <t>（該当する場合）</t>
    </r>
    <phoneticPr fontId="2"/>
  </si>
  <si>
    <t>　令和８年10月５日付けで公告のあった、鉾田市立認定こども園整備基本計画策定業務委託に係る公募型プロポーザルについて、以下の質問を提出します。</t>
    <phoneticPr fontId="2"/>
  </si>
  <si>
    <t>（様式１）</t>
    <phoneticPr fontId="2"/>
  </si>
  <si>
    <t>※質問は№につき、１点とすること(１つの№に複数の質問を含めないこと）。</t>
    <phoneticPr fontId="2"/>
  </si>
  <si>
    <t>　令和８年10月５日付けで公告のあった、鉾田市立認定こども園整備基本計画策定業務委託に係る公募型プロポーザルについて、同業務の実施要領を遵守し、参加の意思を表明します。
　ついては、実施要領に規定する参加資格要件を全て満たしていることを誓約し、相違があった場合は、参加資格を取り消されても異議を申し立てません。</t>
    <rPh sb="59" eb="60">
      <t>ドウ</t>
    </rPh>
    <rPh sb="60" eb="62">
      <t>ギョウム</t>
    </rPh>
    <rPh sb="63" eb="65">
      <t>ジッシ</t>
    </rPh>
    <rPh sb="68" eb="70">
      <t>ジュンシュ</t>
    </rPh>
    <rPh sb="72" eb="74">
      <t>サンカ</t>
    </rPh>
    <rPh sb="75" eb="77">
      <t>イシ</t>
    </rPh>
    <rPh sb="102" eb="104">
      <t>シカク</t>
    </rPh>
    <phoneticPr fontId="1"/>
  </si>
  <si>
    <t>（様式３）</t>
    <phoneticPr fontId="2"/>
  </si>
  <si>
    <t>（様式５）</t>
    <phoneticPr fontId="2"/>
  </si>
  <si>
    <t>　令和８年10月５日付けで公告のあった、鉾田市立認定こども園整備基本計画策定業務委託に係る公募型プロポーザルの応募にあたり、配置予定管理技術者について、様式４に記載した資格、実績及び従事上の立場に相違がないこと、参加表明書提出日時点において当社との間に引き続き３か月以上の直接的かつ継続的な雇用関係を有すること、及び本プロポーザルにおいて他の参加者の配置予定管理技術者を兼ねていないことを誓約します。</t>
    <phoneticPr fontId="2"/>
  </si>
  <si>
    <t>（様式５）</t>
    <rPh sb="1" eb="3">
      <t>ヨウシキ</t>
    </rPh>
    <phoneticPr fontId="21"/>
  </si>
  <si>
    <t>　令和８年10月５日付けで公告のあった、鉾田市立認定こども園整備基本計画策定業務委託に係る公募型プロポーザルについて、別添業務提案書類を提出します。
　なお、プレゼンテーションへの参加者については、以下の者とします。</t>
    <rPh sb="59" eb="61">
      <t>ベッテン</t>
    </rPh>
    <rPh sb="61" eb="63">
      <t>ギョウム</t>
    </rPh>
    <rPh sb="65" eb="67">
      <t>ショルイ</t>
    </rPh>
    <rPh sb="90" eb="93">
      <t>サンカシャ</t>
    </rPh>
    <rPh sb="99" eb="101">
      <t>イカ</t>
    </rPh>
    <rPh sb="102" eb="103">
      <t>モノ</t>
    </rPh>
    <phoneticPr fontId="1"/>
  </si>
  <si>
    <t>業務提案書（表紙）（様式６）</t>
    <phoneticPr fontId="2"/>
  </si>
  <si>
    <t>：１部（正本に添付）</t>
    <phoneticPr fontId="2"/>
  </si>
  <si>
    <t>：正本１部、副本１部</t>
    <phoneticPr fontId="2"/>
  </si>
  <si>
    <t>（様式４）</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</si>
</sst>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0" x14ac:knownFonts="1">
    <font>
      <sz val="11"/>
      <name val="ＭＳ Ｐゴシック"/>
    </font>
    <font>
      <sz val="6"/>
      <name val="ＭＳ ゴシック"/>
      <family val="3"/>
      <charset val="128"/>
    </font>
    <font>
      <sz val="6"/>
      <name val="ＭＳ Ｐゴシック"/>
      <family val="3"/>
      <charset val="128"/>
    </font>
    <font>
      <sz val="12"/>
      <name val="ＭＳ Ｐ明朝"/>
      <family val="1"/>
      <charset val="128"/>
    </font>
    <font>
      <sz val="10"/>
      <name val="ＭＳ 明朝"/>
      <family val="1"/>
      <charset val="128"/>
    </font>
    <font>
      <sz val="10"/>
      <name val="ＭＳ 明朝"/>
      <family val="1"/>
      <charset val="128"/>
    </font>
    <font>
      <sz val="12"/>
      <name val="ＭＳ 明朝"/>
      <family val="1"/>
      <charset val="128"/>
    </font>
    <font>
      <sz val="10"/>
      <color rgb="FFFF0000"/>
      <name val="ＭＳ 明朝"/>
      <family val="1"/>
      <charset val="128"/>
    </font>
    <font>
      <sz val="10"/>
      <color theme="1"/>
      <name val="ＭＳ 明朝"/>
      <family val="1"/>
      <charset val="128"/>
    </font>
    <font>
      <sz val="11"/>
      <name val="ＭＳ ゴシック"/>
      <family val="3"/>
      <charset val="128"/>
    </font>
    <font>
      <sz val="9"/>
      <color theme="1"/>
      <name val="ＭＳ 明朝"/>
      <family val="1"/>
      <charset val="128"/>
    </font>
    <font>
      <sz val="12"/>
      <color theme="1"/>
      <name val="ＭＳ 明朝"/>
      <family val="1"/>
      <charset val="128"/>
    </font>
    <font>
      <sz val="10"/>
      <color theme="1"/>
      <name val="ＭＳ 明朝"/>
      <family val="1"/>
      <charset val="128"/>
    </font>
    <font>
      <sz val="11"/>
      <color theme="1"/>
      <name val="ＭＳ 明朝"/>
      <family val="1"/>
      <charset val="128"/>
    </font>
    <font>
      <b/>
      <sz val="11"/>
      <color theme="1"/>
      <name val="ＭＳ 明朝"/>
      <family val="1"/>
      <charset val="128"/>
    </font>
    <font>
      <sz val="11"/>
      <name val="ＭＳ Ｐゴシック"/>
      <family val="3"/>
      <charset val="128"/>
    </font>
    <font>
      <sz val="10"/>
      <color rgb="FF000000"/>
      <name val="ＭＳ 明朝"/>
      <family val="1"/>
      <charset val="128"/>
    </font>
    <font>
      <sz val="8"/>
      <color theme="1"/>
      <name val="ＭＳ 明朝"/>
      <family val="1"/>
      <charset val="128"/>
    </font>
    <font>
      <sz val="11"/>
      <name val="Calibri"/>
      <family val="2"/>
      <charset val="128"/>
      <scheme val="minor"/>
    </font>
    <font>
      <sz val="10.5"/>
      <name val="ＭＳ 明朝"/>
      <family val="1"/>
      <charset val="128"/>
    </font>
    <font>
      <sz val="10.5"/>
      <color rgb="FFFF0000"/>
      <name val="ＭＳ 明朝"/>
      <family val="1"/>
      <charset val="128"/>
    </font>
    <font>
      <sz val="6"/>
      <name val="Calibri"/>
      <family val="2"/>
      <charset val="128"/>
      <scheme val="minor"/>
    </font>
    <font>
      <sz val="10.5"/>
      <color theme="1"/>
      <name val="ＭＳ 明朝"/>
      <family val="1"/>
      <charset val="128"/>
    </font>
    <font>
      <sz val="10.5"/>
      <name val="ＭＳ Ｐ明朝"/>
      <family val="1"/>
      <charset val="128"/>
    </font>
    <font>
      <sz val="10.5"/>
      <color rgb="FFFF0000"/>
      <name val="ＭＳ Ｐ明朝"/>
      <family val="1"/>
      <charset val="128"/>
    </font>
    <font>
      <u/>
      <sz val="14"/>
      <color rgb="FFFF0000"/>
      <name val="ＭＳ Ｐ明朝"/>
      <family val="1"/>
      <charset val="128"/>
    </font>
    <font>
      <sz val="10.5"/>
      <name val="ＭＳ Ｐ明朝"/>
      <family val="1"/>
    </font>
    <font>
      <sz val="10.5"/>
      <name val="ＭＳ 明朝"/>
      <family val="1"/>
    </font>
    <font>
      <sz val="12"/>
      <name val="ＭＳ 明朝"/>
      <family val="1"/>
    </font>
    <font>
      <sz val="6"/>
      <color theme="1"/>
      <name val="ＭＳ 明朝"/>
      <family val="1"/>
      <charset val="128"/>
    </font>
  </fonts>
  <fills count="7">
    <fill>
      <patternFill patternType="none"/>
    </fill>
    <fill>
      <patternFill patternType="gray125"/>
    </fill>
    <fill>
      <patternFill patternType="solid">
        <fgColor theme="0" tint="-0.14999847407452621"/>
        <bgColor indexed="65"/>
      </patternFill>
    </fill>
    <fill>
      <patternFill patternType="solid">
        <fgColor indexed="9"/>
      </patternFill>
    </fill>
    <fill>
      <patternFill patternType="solid">
        <fgColor rgb="FFE7E6E6"/>
      </patternFill>
    </fill>
    <fill>
      <patternFill patternType="solid">
        <fgColor rgb="FFFFFFFF"/>
        <bgColor indexed="64"/>
      </patternFill>
    </fill>
    <fill>
      <patternFill patternType="solid">
        <fgColor theme="0" tint="-0.14999847407452621"/>
        <bgColor indexed="64"/>
      </patternFill>
    </fill>
  </fills>
  <borders count="111">
    <border>
      <left/>
      <right/>
      <top/>
      <bottom/>
      <diagonal/>
    </border>
    <border>
      <left/>
      <right/>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medium">
        <color indexed="64"/>
      </right>
      <top style="thin">
        <color indexed="64"/>
      </top>
      <bottom style="double">
        <color indexed="64"/>
      </bottom>
      <diagonal/>
    </border>
    <border>
      <left style="hair">
        <color indexed="64"/>
      </left>
      <right style="thin">
        <color indexed="64"/>
      </right>
      <top style="medium">
        <color indexed="64"/>
      </top>
      <bottom style="thin">
        <color indexed="64"/>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style="medium">
        <color indexed="64"/>
      </bottom>
      <diagonal/>
    </border>
    <border>
      <left style="hair">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style="medium">
        <color indexed="64"/>
      </bottom>
      <diagonal/>
    </border>
    <border>
      <left style="double">
        <color indexed="64"/>
      </left>
      <right/>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thin">
        <color indexed="64"/>
      </left>
      <right style="medium">
        <color indexed="64"/>
      </right>
      <top/>
      <bottom/>
      <diagonal/>
    </border>
    <border>
      <left style="medium">
        <color indexed="64"/>
      </left>
      <right/>
      <top style="hair">
        <color indexed="64"/>
      </top>
      <bottom/>
      <diagonal/>
    </border>
    <border>
      <left/>
      <right/>
      <top style="hair">
        <color indexed="64"/>
      </top>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style="double">
        <color indexed="64"/>
      </bottom>
      <diagonal/>
    </border>
    <border>
      <left/>
      <right style="medium">
        <color indexed="64"/>
      </right>
      <top style="double">
        <color indexed="64"/>
      </top>
      <bottom style="thin">
        <color indexed="64"/>
      </bottom>
      <diagonal/>
    </border>
    <border>
      <left style="thin">
        <color indexed="64"/>
      </left>
      <right style="medium">
        <color indexed="64"/>
      </right>
      <top/>
      <bottom style="medium">
        <color indexed="64"/>
      </bottom>
      <diagonal/>
    </border>
  </borders>
  <cellStyleXfs count="5">
    <xf numFmtId="0" fontId="0" fillId="0" borderId="0">
      <alignment vertical="center"/>
    </xf>
    <xf numFmtId="0" fontId="9" fillId="0" borderId="1"/>
    <xf numFmtId="38" fontId="9" fillId="0" borderId="1" applyFont="0" applyFill="0" applyBorder="0" applyAlignment="0" applyProtection="0">
      <alignment vertical="center"/>
    </xf>
    <xf numFmtId="0" fontId="15" fillId="0" borderId="1">
      <alignment vertical="center"/>
    </xf>
    <xf numFmtId="0" fontId="18" fillId="0" borderId="1">
      <alignment vertical="center"/>
    </xf>
  </cellStyleXfs>
  <cellXfs count="515">
    <xf numFmtId="0" fontId="0" fillId="0" borderId="0" xfId="0">
      <alignment vertical="center"/>
    </xf>
    <xf numFmtId="0" fontId="5" fillId="0" borderId="0" xfId="0" applyFont="1">
      <alignment vertical="center"/>
    </xf>
    <xf numFmtId="0" fontId="6" fillId="0" borderId="0" xfId="0" applyFont="1">
      <alignment vertical="center"/>
    </xf>
    <xf numFmtId="0" fontId="5" fillId="2" borderId="18"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1" xfId="0" applyFont="1" applyBorder="1">
      <alignment vertical="center"/>
    </xf>
    <xf numFmtId="0" fontId="5" fillId="0" borderId="1" xfId="0" applyFont="1" applyBorder="1" applyAlignment="1">
      <alignment horizontal="left" vertical="distributed" wrapText="1"/>
    </xf>
    <xf numFmtId="0" fontId="5" fillId="0" borderId="1" xfId="0" applyFont="1" applyBorder="1" applyAlignment="1">
      <alignment horizontal="left" vertical="center"/>
    </xf>
    <xf numFmtId="0" fontId="7" fillId="0" borderId="0" xfId="0" applyFont="1" applyAlignment="1">
      <alignment vertical="top" wrapText="1"/>
    </xf>
    <xf numFmtId="0" fontId="5" fillId="0" borderId="0" xfId="0" applyFont="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left" vertical="center"/>
    </xf>
    <xf numFmtId="0" fontId="5" fillId="0" borderId="4" xfId="0" applyFont="1" applyBorder="1">
      <alignment vertical="center"/>
    </xf>
    <xf numFmtId="0" fontId="12" fillId="0" borderId="1" xfId="1" applyFont="1" applyAlignment="1">
      <alignment vertical="center"/>
    </xf>
    <xf numFmtId="0" fontId="5" fillId="0" borderId="6" xfId="0" applyFont="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center" vertical="center"/>
    </xf>
    <xf numFmtId="0" fontId="12" fillId="0" borderId="0" xfId="0" applyFont="1">
      <alignment vertical="center"/>
    </xf>
    <xf numFmtId="0" fontId="12" fillId="0" borderId="10" xfId="0" applyFont="1" applyBorder="1" applyAlignment="1">
      <alignment vertical="center" wrapText="1"/>
    </xf>
    <xf numFmtId="0" fontId="12" fillId="0" borderId="5" xfId="0" applyFont="1" applyBorder="1">
      <alignment vertical="center"/>
    </xf>
    <xf numFmtId="2" fontId="12" fillId="0" borderId="5" xfId="0" applyNumberFormat="1" applyFont="1" applyBorder="1">
      <alignment vertical="center"/>
    </xf>
    <xf numFmtId="176" fontId="12" fillId="0" borderId="5" xfId="0" applyNumberFormat="1" applyFont="1" applyBorder="1">
      <alignment vertical="center"/>
    </xf>
    <xf numFmtId="0" fontId="13" fillId="0" borderId="1" xfId="1" applyFont="1"/>
    <xf numFmtId="0" fontId="8" fillId="0" borderId="0" xfId="0" applyFont="1">
      <alignment vertical="center"/>
    </xf>
    <xf numFmtId="0" fontId="5" fillId="0" borderId="5" xfId="0" applyFont="1" applyBorder="1">
      <alignment vertical="center"/>
    </xf>
    <xf numFmtId="0" fontId="5" fillId="2" borderId="5" xfId="0" applyFont="1" applyFill="1" applyBorder="1" applyAlignment="1">
      <alignment horizontal="center" vertical="center"/>
    </xf>
    <xf numFmtId="0" fontId="4" fillId="0" borderId="1" xfId="0" applyFont="1" applyBorder="1" applyAlignment="1"/>
    <xf numFmtId="0" fontId="5" fillId="0" borderId="1" xfId="0" applyFont="1" applyBorder="1" applyAlignment="1">
      <alignment vertical="center" wrapText="1"/>
    </xf>
    <xf numFmtId="0" fontId="4" fillId="0" borderId="0" xfId="0" applyFont="1">
      <alignment vertical="center"/>
    </xf>
    <xf numFmtId="0" fontId="11" fillId="0" borderId="1" xfId="1" applyFont="1" applyAlignment="1">
      <alignment vertical="center"/>
    </xf>
    <xf numFmtId="0" fontId="12" fillId="0" borderId="9" xfId="1" applyFont="1" applyBorder="1" applyAlignment="1">
      <alignment vertical="center"/>
    </xf>
    <xf numFmtId="0" fontId="12" fillId="3" borderId="1" xfId="1" applyFont="1" applyFill="1" applyAlignment="1">
      <alignment vertical="center"/>
    </xf>
    <xf numFmtId="0" fontId="12" fillId="2" borderId="75" xfId="1" applyFont="1" applyFill="1" applyBorder="1" applyAlignment="1">
      <alignment horizontal="left" vertical="center"/>
    </xf>
    <xf numFmtId="0" fontId="11" fillId="0" borderId="1" xfId="1" applyFont="1" applyAlignment="1">
      <alignment vertical="center" wrapText="1"/>
    </xf>
    <xf numFmtId="0" fontId="12" fillId="0" borderId="1" xfId="1" applyFont="1" applyAlignment="1">
      <alignment horizontal="center" vertical="center"/>
    </xf>
    <xf numFmtId="0" fontId="12" fillId="0" borderId="1" xfId="1" applyFont="1" applyAlignment="1">
      <alignment horizontal="left" vertical="center"/>
    </xf>
    <xf numFmtId="0" fontId="12" fillId="0" borderId="1" xfId="1" applyFont="1" applyAlignment="1">
      <alignment horizontal="right" vertical="center"/>
    </xf>
    <xf numFmtId="0" fontId="12" fillId="0" borderId="10" xfId="1" applyFont="1" applyBorder="1" applyAlignment="1">
      <alignment vertical="center" wrapText="1"/>
    </xf>
    <xf numFmtId="176" fontId="13" fillId="0" borderId="5" xfId="1" applyNumberFormat="1" applyFont="1" applyBorder="1" applyAlignment="1">
      <alignment vertical="center"/>
    </xf>
    <xf numFmtId="0" fontId="12" fillId="0" borderId="5" xfId="3" applyFont="1" applyBorder="1">
      <alignment vertical="center"/>
    </xf>
    <xf numFmtId="0" fontId="12" fillId="0" borderId="5" xfId="1" applyFont="1" applyBorder="1" applyAlignment="1">
      <alignment vertical="center"/>
    </xf>
    <xf numFmtId="2" fontId="12" fillId="0" borderId="5" xfId="3" applyNumberFormat="1" applyFont="1" applyBorder="1">
      <alignment vertical="center"/>
    </xf>
    <xf numFmtId="0" fontId="10" fillId="0" borderId="5" xfId="1" applyFont="1" applyBorder="1" applyAlignment="1">
      <alignment vertical="center"/>
    </xf>
    <xf numFmtId="176" fontId="12" fillId="0" borderId="5" xfId="3" applyNumberFormat="1" applyFont="1" applyBorder="1">
      <alignment vertical="center"/>
    </xf>
    <xf numFmtId="0" fontId="12" fillId="0" borderId="1" xfId="3" applyFont="1">
      <alignment vertical="center"/>
    </xf>
    <xf numFmtId="0" fontId="12" fillId="0" borderId="1" xfId="0" applyFont="1" applyBorder="1">
      <alignment vertical="center"/>
    </xf>
    <xf numFmtId="0" fontId="13" fillId="0" borderId="1" xfId="1" applyFont="1" applyAlignment="1">
      <alignment vertical="center"/>
    </xf>
    <xf numFmtId="0" fontId="8" fillId="4" borderId="13" xfId="0" applyFont="1" applyFill="1" applyBorder="1" applyAlignment="1">
      <alignment horizontal="center" vertical="center"/>
    </xf>
    <xf numFmtId="176" fontId="8" fillId="4" borderId="51" xfId="0" applyNumberFormat="1" applyFont="1" applyFill="1" applyBorder="1" applyAlignment="1">
      <alignment horizontal="center" vertical="center"/>
    </xf>
    <xf numFmtId="0" fontId="8" fillId="4" borderId="2" xfId="0" applyFont="1" applyFill="1" applyBorder="1" applyAlignment="1">
      <alignment horizontal="center" vertical="center"/>
    </xf>
    <xf numFmtId="2" fontId="8" fillId="4" borderId="53" xfId="0" applyNumberFormat="1" applyFont="1" applyFill="1" applyBorder="1">
      <alignment vertical="center"/>
    </xf>
    <xf numFmtId="2" fontId="8" fillId="4" borderId="35" xfId="0" applyNumberFormat="1" applyFont="1" applyFill="1" applyBorder="1">
      <alignment vertical="center"/>
    </xf>
    <xf numFmtId="0" fontId="8" fillId="4" borderId="5" xfId="0" applyFont="1" applyFill="1" applyBorder="1" applyAlignment="1">
      <alignment horizontal="center" vertical="center"/>
    </xf>
    <xf numFmtId="176" fontId="8" fillId="4" borderId="40" xfId="0" applyNumberFormat="1" applyFont="1" applyFill="1" applyBorder="1" applyAlignment="1">
      <alignment horizontal="center" vertical="center"/>
    </xf>
    <xf numFmtId="0" fontId="8" fillId="4" borderId="14" xfId="0" applyFont="1" applyFill="1" applyBorder="1" applyAlignment="1">
      <alignment horizontal="center" vertical="center"/>
    </xf>
    <xf numFmtId="0" fontId="19" fillId="0" borderId="1" xfId="4" applyFont="1">
      <alignment vertical="center"/>
    </xf>
    <xf numFmtId="0" fontId="19" fillId="0" borderId="1" xfId="4" applyFont="1" applyAlignment="1">
      <alignment horizontal="left" vertical="center"/>
    </xf>
    <xf numFmtId="0" fontId="19" fillId="0" borderId="1" xfId="4" applyFont="1" applyAlignment="1">
      <alignment horizontal="left" vertical="distributed" wrapText="1"/>
    </xf>
    <xf numFmtId="0" fontId="19" fillId="0" borderId="1" xfId="4" applyFont="1" applyProtection="1">
      <alignment vertical="center"/>
      <protection locked="0"/>
    </xf>
    <xf numFmtId="0" fontId="19" fillId="0" borderId="1" xfId="4" applyFont="1" applyAlignment="1">
      <alignment horizontal="right" vertical="center"/>
    </xf>
    <xf numFmtId="0" fontId="19" fillId="0" borderId="1" xfId="4" applyFont="1" applyAlignment="1" applyProtection="1">
      <alignment horizontal="distributed" vertical="center"/>
      <protection locked="0"/>
    </xf>
    <xf numFmtId="0" fontId="22" fillId="0" borderId="1" xfId="4" applyFont="1">
      <alignment vertical="center"/>
    </xf>
    <xf numFmtId="0" fontId="22" fillId="0" borderId="1" xfId="4" applyFont="1" applyAlignment="1">
      <alignment horizontal="left" vertical="center"/>
    </xf>
    <xf numFmtId="0" fontId="22" fillId="0" borderId="1" xfId="4" applyFont="1" applyAlignment="1">
      <alignment horizontal="left" vertical="center" wrapText="1"/>
    </xf>
    <xf numFmtId="0" fontId="22" fillId="0" borderId="1" xfId="4" applyFont="1" applyAlignment="1">
      <alignment horizontal="left" vertical="distributed" wrapText="1"/>
    </xf>
    <xf numFmtId="0" fontId="22" fillId="0" borderId="1" xfId="4" applyFont="1" applyAlignment="1">
      <alignment vertical="center" shrinkToFit="1"/>
    </xf>
    <xf numFmtId="0" fontId="22" fillId="0" borderId="1" xfId="4" applyFont="1" applyAlignment="1">
      <alignment horizontal="distributed" vertical="center"/>
    </xf>
    <xf numFmtId="0" fontId="22" fillId="0" borderId="1" xfId="4" applyFont="1" applyAlignment="1">
      <alignment horizontal="right" vertical="center"/>
    </xf>
    <xf numFmtId="0" fontId="23" fillId="0" borderId="1" xfId="4" applyFont="1">
      <alignment vertical="center"/>
    </xf>
    <xf numFmtId="0" fontId="24" fillId="0" borderId="1" xfId="4" applyFont="1">
      <alignment vertical="center"/>
    </xf>
    <xf numFmtId="0" fontId="25" fillId="0" borderId="1" xfId="4" applyFont="1">
      <alignment vertical="center"/>
    </xf>
    <xf numFmtId="0" fontId="24" fillId="0" borderId="1" xfId="4" applyFont="1" applyAlignment="1">
      <alignment vertical="center" wrapText="1"/>
    </xf>
    <xf numFmtId="0" fontId="26" fillId="0" borderId="1" xfId="4" applyFont="1">
      <alignment vertical="center"/>
    </xf>
    <xf numFmtId="0" fontId="23" fillId="0" borderId="1" xfId="4" applyFont="1" applyAlignment="1">
      <alignment horizontal="right" vertical="center"/>
    </xf>
    <xf numFmtId="0" fontId="23" fillId="0" borderId="1" xfId="4" applyFont="1" applyAlignment="1">
      <alignment horizontal="left" vertical="center"/>
    </xf>
    <xf numFmtId="0" fontId="23" fillId="0" borderId="1" xfId="4" applyFont="1" applyAlignment="1">
      <alignment horizontal="distributed" vertical="center"/>
    </xf>
    <xf numFmtId="0" fontId="27" fillId="0" borderId="1" xfId="4" applyFont="1">
      <alignment vertical="center"/>
    </xf>
    <xf numFmtId="0" fontId="27" fillId="0" borderId="1" xfId="4" applyFont="1" applyAlignment="1">
      <alignment horizontal="right" vertical="center"/>
    </xf>
    <xf numFmtId="0" fontId="23" fillId="0" borderId="1" xfId="4" applyFont="1" applyAlignment="1">
      <alignment vertical="center" wrapText="1"/>
    </xf>
    <xf numFmtId="0" fontId="23" fillId="0" borderId="1" xfId="4" applyFont="1" applyAlignment="1">
      <alignment horizontal="left" vertical="center" wrapText="1"/>
    </xf>
    <xf numFmtId="0" fontId="3" fillId="0" borderId="1" xfId="4" applyFont="1">
      <alignment vertical="center"/>
    </xf>
    <xf numFmtId="0" fontId="8" fillId="0" borderId="1" xfId="1" applyFont="1" applyAlignment="1">
      <alignment vertical="center"/>
    </xf>
    <xf numFmtId="0" fontId="8" fillId="2" borderId="73" xfId="1" applyFont="1" applyFill="1" applyBorder="1" applyAlignment="1">
      <alignment horizontal="left" vertical="center"/>
    </xf>
    <xf numFmtId="0" fontId="8" fillId="6" borderId="84" xfId="1" applyFont="1" applyFill="1" applyBorder="1" applyAlignment="1">
      <alignment vertical="center"/>
    </xf>
    <xf numFmtId="0" fontId="12" fillId="6" borderId="15" xfId="1" applyFont="1" applyFill="1" applyBorder="1" applyAlignment="1">
      <alignment vertical="center"/>
    </xf>
    <xf numFmtId="0" fontId="12" fillId="6" borderId="85" xfId="1" applyFont="1" applyFill="1" applyBorder="1" applyAlignment="1">
      <alignment vertical="center"/>
    </xf>
    <xf numFmtId="0" fontId="8" fillId="0" borderId="104" xfId="1" applyFont="1" applyBorder="1" applyAlignment="1" applyProtection="1">
      <alignment vertical="center"/>
      <protection locked="0"/>
    </xf>
    <xf numFmtId="0" fontId="12" fillId="0" borderId="105" xfId="1" applyFont="1" applyBorder="1" applyAlignment="1" applyProtection="1">
      <alignment vertical="center"/>
      <protection locked="0"/>
    </xf>
    <xf numFmtId="0" fontId="13" fillId="0" borderId="105" xfId="1" applyFont="1" applyBorder="1" applyProtection="1">
      <protection locked="0"/>
    </xf>
    <xf numFmtId="0" fontId="13" fillId="0" borderId="44" xfId="1" applyFont="1" applyBorder="1" applyProtection="1">
      <protection locked="0"/>
    </xf>
    <xf numFmtId="0" fontId="0" fillId="0" borderId="1" xfId="0" applyBorder="1" applyProtection="1">
      <alignment vertical="center"/>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left"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lignmen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2" borderId="5" xfId="0" applyFont="1" applyFill="1" applyBorder="1" applyAlignment="1">
      <alignment horizontal="center" vertical="center"/>
    </xf>
    <xf numFmtId="0" fontId="5" fillId="5" borderId="0" xfId="0" applyFont="1" applyFill="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distributed" vertical="center"/>
    </xf>
    <xf numFmtId="0" fontId="5" fillId="0" borderId="1" xfId="0" applyFont="1" applyBorder="1">
      <alignment vertical="center"/>
    </xf>
    <xf numFmtId="0" fontId="19" fillId="0" borderId="1" xfId="4" applyFont="1" applyAlignment="1" applyProtection="1">
      <alignment horizontal="center" vertical="center"/>
      <protection locked="0"/>
    </xf>
    <xf numFmtId="0" fontId="19" fillId="0" borderId="1" xfId="4" applyFont="1" applyAlignment="1" applyProtection="1">
      <alignment horizontal="left" vertical="center"/>
      <protection locked="0"/>
    </xf>
    <xf numFmtId="0" fontId="6" fillId="0" borderId="1" xfId="4" applyFont="1" applyAlignment="1">
      <alignment horizontal="center" vertical="center"/>
    </xf>
    <xf numFmtId="0" fontId="19" fillId="0" borderId="1" xfId="4" applyFont="1" applyAlignment="1">
      <alignment horizontal="left" vertical="center"/>
    </xf>
    <xf numFmtId="0" fontId="19" fillId="0" borderId="1" xfId="4" applyFont="1" applyAlignment="1">
      <alignment horizontal="left" vertical="center" wrapText="1"/>
    </xf>
    <xf numFmtId="0" fontId="20" fillId="0" borderId="1" xfId="4" applyFont="1" applyAlignment="1">
      <alignment horizontal="left" vertical="center" wrapText="1"/>
    </xf>
    <xf numFmtId="0" fontId="19" fillId="0" borderId="1" xfId="4" applyFont="1" applyAlignment="1">
      <alignment horizontal="distributed" vertical="center"/>
    </xf>
    <xf numFmtId="0" fontId="19" fillId="0" borderId="1" xfId="4" applyFont="1">
      <alignment vertical="center"/>
    </xf>
    <xf numFmtId="0" fontId="12" fillId="0" borderId="99" xfId="0" applyFont="1" applyBorder="1" applyAlignment="1">
      <alignment horizontal="center" vertical="center" textRotation="255"/>
    </xf>
    <xf numFmtId="0" fontId="12" fillId="0" borderId="83" xfId="0" applyFont="1" applyBorder="1" applyAlignment="1">
      <alignment horizontal="center" vertical="center" textRotation="255"/>
    </xf>
    <xf numFmtId="0" fontId="12" fillId="0" borderId="100" xfId="0" applyFont="1" applyBorder="1" applyAlignment="1">
      <alignment horizontal="center" vertical="center" textRotation="255"/>
    </xf>
    <xf numFmtId="0" fontId="17" fillId="0" borderId="36" xfId="0" applyFont="1" applyBorder="1" applyAlignment="1">
      <alignment vertical="center" wrapText="1"/>
    </xf>
    <xf numFmtId="0" fontId="17" fillId="0" borderId="17" xfId="0" applyFont="1" applyBorder="1" applyAlignment="1">
      <alignment vertical="center" wrapText="1"/>
    </xf>
    <xf numFmtId="0" fontId="17" fillId="0" borderId="46" xfId="0" applyFont="1" applyBorder="1" applyAlignment="1">
      <alignment vertical="center" wrapText="1"/>
    </xf>
    <xf numFmtId="176" fontId="8" fillId="4" borderId="57" xfId="0" applyNumberFormat="1" applyFont="1" applyFill="1" applyBorder="1" applyAlignment="1">
      <alignment horizontal="center" vertical="center"/>
    </xf>
    <xf numFmtId="176" fontId="8" fillId="4" borderId="14" xfId="0" applyNumberFormat="1" applyFont="1" applyFill="1" applyBorder="1" applyAlignment="1">
      <alignment horizontal="center" vertical="center"/>
    </xf>
    <xf numFmtId="176" fontId="8" fillId="4" borderId="56" xfId="0" applyNumberFormat="1" applyFont="1" applyFill="1" applyBorder="1" applyAlignment="1">
      <alignment horizontal="center" vertical="center"/>
    </xf>
    <xf numFmtId="176" fontId="8" fillId="4" borderId="10" xfId="0" applyNumberFormat="1" applyFont="1" applyFill="1" applyBorder="1" applyAlignment="1">
      <alignment horizontal="center" vertical="center"/>
    </xf>
    <xf numFmtId="176" fontId="8" fillId="4" borderId="11" xfId="0" applyNumberFormat="1" applyFont="1" applyFill="1" applyBorder="1" applyAlignment="1">
      <alignment horizontal="center" vertical="center"/>
    </xf>
    <xf numFmtId="0" fontId="12" fillId="0" borderId="23" xfId="0" applyFont="1" applyBorder="1" applyAlignment="1" applyProtection="1">
      <alignment horizontal="center" vertical="center" wrapText="1"/>
      <protection locked="0"/>
    </xf>
    <xf numFmtId="0" fontId="12" fillId="0" borderId="49" xfId="0" applyFont="1" applyBorder="1" applyAlignment="1" applyProtection="1">
      <alignment horizontal="center" vertical="center" wrapText="1"/>
      <protection locked="0"/>
    </xf>
    <xf numFmtId="0" fontId="12" fillId="0" borderId="16" xfId="0" applyFont="1" applyBorder="1" applyAlignment="1" applyProtection="1">
      <alignment horizontal="center" vertical="center" wrapText="1"/>
      <protection locked="0"/>
    </xf>
    <xf numFmtId="176" fontId="8" fillId="4" borderId="37" xfId="0" applyNumberFormat="1" applyFont="1" applyFill="1" applyBorder="1" applyAlignment="1">
      <alignment horizontal="center" vertical="center"/>
    </xf>
    <xf numFmtId="176" fontId="8" fillId="4" borderId="38" xfId="0" applyNumberFormat="1" applyFont="1" applyFill="1" applyBorder="1" applyAlignment="1">
      <alignment horizontal="center" vertical="center"/>
    </xf>
    <xf numFmtId="176" fontId="8" fillId="4" borderId="90" xfId="0" applyNumberFormat="1" applyFont="1" applyFill="1" applyBorder="1" applyAlignment="1">
      <alignment horizontal="center" vertical="center"/>
    </xf>
    <xf numFmtId="2" fontId="8" fillId="4" borderId="57" xfId="0" applyNumberFormat="1" applyFont="1" applyFill="1" applyBorder="1" applyAlignment="1">
      <alignment horizontal="center" vertical="center"/>
    </xf>
    <xf numFmtId="2" fontId="8" fillId="4" borderId="11" xfId="0" applyNumberFormat="1" applyFont="1" applyFill="1" applyBorder="1" applyAlignment="1">
      <alignment horizontal="center" vertical="center"/>
    </xf>
    <xf numFmtId="0" fontId="8" fillId="4" borderId="41" xfId="0" applyFont="1" applyFill="1" applyBorder="1" applyAlignment="1">
      <alignment horizontal="center" vertical="center"/>
    </xf>
    <xf numFmtId="0" fontId="8" fillId="4" borderId="58" xfId="0" applyFont="1" applyFill="1" applyBorder="1" applyAlignment="1">
      <alignment horizontal="center" vertical="center"/>
    </xf>
    <xf numFmtId="0" fontId="12" fillId="0" borderId="21"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2" fillId="0" borderId="22" xfId="0" applyFont="1" applyBorder="1" applyAlignment="1" applyProtection="1">
      <alignment horizontal="center" vertical="center" wrapText="1"/>
      <protection locked="0"/>
    </xf>
    <xf numFmtId="176" fontId="14" fillId="4" borderId="60" xfId="0" applyNumberFormat="1" applyFont="1" applyFill="1" applyBorder="1" applyAlignment="1">
      <alignment horizontal="center" vertical="center"/>
    </xf>
    <xf numFmtId="176" fontId="14" fillId="4" borderId="38" xfId="0" applyNumberFormat="1" applyFont="1" applyFill="1" applyBorder="1" applyAlignment="1">
      <alignment horizontal="center" vertical="center"/>
    </xf>
    <xf numFmtId="176" fontId="14" fillId="4" borderId="61" xfId="0" applyNumberFormat="1" applyFont="1" applyFill="1" applyBorder="1" applyAlignment="1">
      <alignment horizontal="center" vertical="center"/>
    </xf>
    <xf numFmtId="176" fontId="8" fillId="4" borderId="59" xfId="0" applyNumberFormat="1" applyFont="1" applyFill="1" applyBorder="1" applyAlignment="1">
      <alignment horizontal="center" vertical="center"/>
    </xf>
    <xf numFmtId="0" fontId="17" fillId="0" borderId="34" xfId="0" applyFont="1" applyBorder="1" applyAlignment="1">
      <alignment vertical="center" wrapText="1"/>
    </xf>
    <xf numFmtId="0" fontId="17" fillId="0" borderId="2" xfId="0" applyFont="1" applyBorder="1" applyAlignment="1">
      <alignment vertical="center" wrapText="1"/>
    </xf>
    <xf numFmtId="0" fontId="17" fillId="0" borderId="42" xfId="0" applyFont="1" applyBorder="1" applyAlignment="1">
      <alignment vertical="center" wrapText="1"/>
    </xf>
    <xf numFmtId="0" fontId="17" fillId="0" borderId="21" xfId="0" applyFont="1" applyBorder="1" applyAlignment="1">
      <alignment vertical="center" wrapText="1"/>
    </xf>
    <xf numFmtId="0" fontId="17" fillId="0" borderId="0" xfId="0" applyFont="1" applyAlignment="1">
      <alignment vertical="center" wrapText="1"/>
    </xf>
    <xf numFmtId="0" fontId="17" fillId="0" borderId="44" xfId="0" applyFont="1" applyBorder="1" applyAlignment="1">
      <alignment vertical="center" wrapText="1"/>
    </xf>
    <xf numFmtId="0" fontId="8" fillId="4" borderId="57" xfId="0" applyFont="1" applyFill="1" applyBorder="1" applyAlignment="1">
      <alignment horizontal="center" vertical="center"/>
    </xf>
    <xf numFmtId="0" fontId="12" fillId="0" borderId="24" xfId="0" applyFont="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2" fillId="0" borderId="62" xfId="0" applyFont="1" applyBorder="1" applyProtection="1">
      <alignment vertical="center"/>
      <protection locked="0"/>
    </xf>
    <xf numFmtId="0" fontId="12" fillId="0" borderId="63" xfId="0" applyFont="1" applyBorder="1" applyProtection="1">
      <alignment vertical="center"/>
      <protection locked="0"/>
    </xf>
    <xf numFmtId="0" fontId="12" fillId="0" borderId="64" xfId="0" applyFont="1" applyBorder="1" applyProtection="1">
      <alignment vertical="center"/>
      <protection locked="0"/>
    </xf>
    <xf numFmtId="0" fontId="8" fillId="2" borderId="2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12" fillId="0" borderId="20" xfId="0" applyFont="1" applyBorder="1">
      <alignment vertical="center"/>
    </xf>
    <xf numFmtId="0" fontId="12" fillId="0" borderId="9" xfId="0" applyFont="1" applyBorder="1">
      <alignment vertical="center"/>
    </xf>
    <xf numFmtId="0" fontId="12" fillId="0" borderId="48" xfId="0" applyFont="1" applyBorder="1">
      <alignment vertical="center"/>
    </xf>
    <xf numFmtId="0" fontId="12" fillId="0" borderId="67" xfId="0" applyFont="1" applyBorder="1">
      <alignment vertical="center"/>
    </xf>
    <xf numFmtId="0" fontId="12" fillId="0" borderId="68" xfId="0" applyFont="1" applyBorder="1">
      <alignment vertical="center"/>
    </xf>
    <xf numFmtId="0" fontId="12" fillId="0" borderId="69" xfId="0" applyFont="1" applyBorder="1">
      <alignment vertical="center"/>
    </xf>
    <xf numFmtId="0" fontId="12" fillId="0" borderId="20"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48"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49" xfId="0" applyFont="1" applyBorder="1" applyAlignment="1" applyProtection="1">
      <alignment horizontal="center" vertical="center"/>
      <protection locked="0"/>
    </xf>
    <xf numFmtId="0" fontId="12" fillId="0" borderId="16" xfId="0" applyFont="1" applyBorder="1" applyAlignment="1" applyProtection="1">
      <alignment horizontal="center" vertical="center"/>
      <protection locked="0"/>
    </xf>
    <xf numFmtId="0" fontId="17" fillId="0" borderId="1" xfId="0" applyFont="1" applyBorder="1" applyAlignment="1">
      <alignment vertical="center" wrapText="1"/>
    </xf>
    <xf numFmtId="2" fontId="8" fillId="4" borderId="56" xfId="0" applyNumberFormat="1" applyFont="1" applyFill="1" applyBorder="1" applyAlignment="1">
      <alignment horizontal="center" vertical="center"/>
    </xf>
    <xf numFmtId="0" fontId="8" fillId="4" borderId="5"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4" xfId="0" applyFont="1" applyFill="1" applyBorder="1" applyAlignment="1">
      <alignment horizontal="center" vertical="center"/>
    </xf>
    <xf numFmtId="0" fontId="8" fillId="4" borderId="56" xfId="0" applyFont="1" applyFill="1" applyBorder="1" applyAlignment="1">
      <alignment horizontal="center" vertical="center"/>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0" borderId="13" xfId="0" applyFont="1" applyBorder="1" applyAlignment="1">
      <alignment horizontal="left" vertical="center" wrapText="1"/>
    </xf>
    <xf numFmtId="0" fontId="12" fillId="0" borderId="5" xfId="0" applyFont="1" applyBorder="1" applyAlignment="1">
      <alignment horizontal="left" vertical="center" wrapText="1"/>
    </xf>
    <xf numFmtId="0" fontId="12" fillId="0" borderId="30" xfId="0" applyFont="1" applyBorder="1" applyAlignment="1">
      <alignment horizontal="left" vertical="center" wrapText="1"/>
    </xf>
    <xf numFmtId="0" fontId="12" fillId="0" borderId="27" xfId="0" applyFont="1" applyBorder="1">
      <alignment vertical="center"/>
    </xf>
    <xf numFmtId="0" fontId="12" fillId="0" borderId="15" xfId="0" applyFont="1" applyBorder="1">
      <alignment vertical="center"/>
    </xf>
    <xf numFmtId="0" fontId="12" fillId="0" borderId="28" xfId="0" applyFont="1" applyBorder="1">
      <alignment vertical="center"/>
    </xf>
    <xf numFmtId="176" fontId="8" fillId="4" borderId="52" xfId="0" applyNumberFormat="1" applyFont="1" applyFill="1" applyBorder="1" applyAlignment="1">
      <alignment horizontal="center" vertical="center"/>
    </xf>
    <xf numFmtId="0" fontId="8" fillId="4" borderId="53" xfId="0" applyFont="1" applyFill="1" applyBorder="1" applyAlignment="1">
      <alignment horizontal="center" vertical="center"/>
    </xf>
    <xf numFmtId="176" fontId="8" fillId="4" borderId="97" xfId="0" applyNumberFormat="1" applyFont="1" applyFill="1" applyBorder="1" applyAlignment="1">
      <alignment horizontal="center" vertical="center"/>
    </xf>
    <xf numFmtId="176" fontId="8" fillId="4" borderId="15" xfId="0" applyNumberFormat="1" applyFont="1" applyFill="1" applyBorder="1" applyAlignment="1">
      <alignment horizontal="center" vertical="center"/>
    </xf>
    <xf numFmtId="176" fontId="8" fillId="4" borderId="98" xfId="0" applyNumberFormat="1" applyFont="1" applyFill="1" applyBorder="1" applyAlignment="1">
      <alignment horizontal="center" vertical="center"/>
    </xf>
    <xf numFmtId="0" fontId="8" fillId="4" borderId="27" xfId="0" applyFont="1" applyFill="1" applyBorder="1" applyAlignment="1">
      <alignment horizontal="center" vertical="center"/>
    </xf>
    <xf numFmtId="0" fontId="8" fillId="4" borderId="98" xfId="0" applyFont="1" applyFill="1" applyBorder="1" applyAlignment="1">
      <alignment horizontal="center" vertical="center"/>
    </xf>
    <xf numFmtId="0" fontId="8" fillId="4" borderId="54" xfId="0" applyFont="1" applyFill="1" applyBorder="1" applyAlignment="1">
      <alignment horizontal="center" vertical="center"/>
    </xf>
    <xf numFmtId="0" fontId="12" fillId="0" borderId="3" xfId="0" applyFont="1" applyBorder="1" applyAlignment="1">
      <alignment horizontal="center" vertical="center"/>
    </xf>
    <xf numFmtId="0" fontId="12" fillId="0" borderId="26" xfId="0" applyFont="1" applyBorder="1" applyAlignment="1">
      <alignment horizontal="center" vertical="center"/>
    </xf>
    <xf numFmtId="0" fontId="8" fillId="4" borderId="18" xfId="0" applyFont="1" applyFill="1" applyBorder="1" applyAlignment="1">
      <alignment horizontal="center" vertical="center" textRotation="255"/>
    </xf>
    <xf numFmtId="0" fontId="8" fillId="4" borderId="3" xfId="0" applyFont="1" applyFill="1" applyBorder="1" applyAlignment="1">
      <alignment horizontal="center" vertical="center" textRotation="255"/>
    </xf>
    <xf numFmtId="0" fontId="8" fillId="4" borderId="6" xfId="0" applyFont="1" applyFill="1" applyBorder="1" applyAlignment="1">
      <alignment horizontal="center" vertical="center" textRotation="255"/>
    </xf>
    <xf numFmtId="0" fontId="8" fillId="4" borderId="13" xfId="0" applyFont="1" applyFill="1" applyBorder="1" applyAlignment="1">
      <alignment horizontal="center" vertical="center"/>
    </xf>
    <xf numFmtId="0" fontId="8" fillId="4" borderId="34"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52" xfId="0" applyFont="1" applyFill="1" applyBorder="1" applyAlignment="1">
      <alignment horizontal="center" vertical="center"/>
    </xf>
    <xf numFmtId="0" fontId="8" fillId="4" borderId="37" xfId="0" applyFont="1" applyFill="1" applyBorder="1" applyAlignment="1">
      <alignment horizontal="center" vertical="center"/>
    </xf>
    <xf numFmtId="0" fontId="8" fillId="4" borderId="38" xfId="0" applyFont="1" applyFill="1" applyBorder="1" applyAlignment="1">
      <alignment horizontal="center" vertical="center"/>
    </xf>
    <xf numFmtId="2" fontId="8" fillId="4" borderId="52" xfId="0" applyNumberFormat="1" applyFont="1" applyFill="1" applyBorder="1" applyAlignment="1">
      <alignment horizontal="center" vertical="center"/>
    </xf>
    <xf numFmtId="2" fontId="8" fillId="4" borderId="53" xfId="0" applyNumberFormat="1" applyFont="1" applyFill="1" applyBorder="1" applyAlignment="1">
      <alignment horizontal="center" vertical="center"/>
    </xf>
    <xf numFmtId="0" fontId="12" fillId="2" borderId="24" xfId="0" applyFont="1" applyFill="1" applyBorder="1" applyAlignment="1">
      <alignment horizontal="center" vertical="center"/>
    </xf>
    <xf numFmtId="0" fontId="12" fillId="2" borderId="47" xfId="0" applyFont="1" applyFill="1" applyBorder="1" applyAlignment="1">
      <alignment horizontal="center" vertical="center"/>
    </xf>
    <xf numFmtId="0" fontId="12" fillId="0" borderId="23" xfId="0" applyFont="1" applyBorder="1" applyProtection="1">
      <alignment vertical="center"/>
      <protection locked="0"/>
    </xf>
    <xf numFmtId="0" fontId="12" fillId="0" borderId="49" xfId="0" applyFont="1" applyBorder="1" applyProtection="1">
      <alignment vertical="center"/>
      <protection locked="0"/>
    </xf>
    <xf numFmtId="0" fontId="12" fillId="0" borderId="16" xfId="0" applyFont="1" applyBorder="1" applyProtection="1">
      <alignment vertical="center"/>
      <protection locked="0"/>
    </xf>
    <xf numFmtId="0" fontId="12" fillId="0" borderId="20"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48" xfId="0" applyFont="1" applyBorder="1" applyAlignment="1" applyProtection="1">
      <alignment horizontal="center" vertical="center" wrapText="1"/>
      <protection locked="0"/>
    </xf>
    <xf numFmtId="0" fontId="12" fillId="0" borderId="36" xfId="0" applyFont="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0" fontId="12" fillId="0" borderId="39" xfId="0" applyFont="1" applyBorder="1" applyAlignment="1" applyProtection="1">
      <alignment horizontal="center" vertical="center" wrapText="1"/>
      <protection locked="0"/>
    </xf>
    <xf numFmtId="0" fontId="12" fillId="0" borderId="24" xfId="0" applyFont="1" applyBorder="1" applyAlignment="1" applyProtection="1">
      <alignment horizontal="center" vertical="center"/>
      <protection locked="0"/>
    </xf>
    <xf numFmtId="0" fontId="12" fillId="0" borderId="47" xfId="0" applyFont="1" applyBorder="1" applyAlignment="1" applyProtection="1">
      <alignment horizontal="center" vertical="center"/>
      <protection locked="0"/>
    </xf>
    <xf numFmtId="0" fontId="12" fillId="2" borderId="5" xfId="0" applyFont="1" applyFill="1" applyBorder="1" applyAlignment="1">
      <alignment horizontal="center" vertical="center"/>
    </xf>
    <xf numFmtId="0" fontId="8" fillId="2" borderId="1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13"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3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11" fillId="0" borderId="0" xfId="0" applyFont="1" applyAlignment="1">
      <alignment horizontal="justify" vertical="center"/>
    </xf>
    <xf numFmtId="0" fontId="8" fillId="0" borderId="0" xfId="0" applyFont="1" applyAlignment="1">
      <alignment horizontal="justify" vertical="center" wrapText="1"/>
    </xf>
    <xf numFmtId="0" fontId="12" fillId="2" borderId="18" xfId="0" applyFont="1" applyFill="1" applyBorder="1" applyAlignment="1">
      <alignment vertical="center" textRotation="255"/>
    </xf>
    <xf numFmtId="0" fontId="12" fillId="2" borderId="3" xfId="0" applyFont="1" applyFill="1" applyBorder="1" applyAlignment="1">
      <alignment vertical="center" textRotation="255"/>
    </xf>
    <xf numFmtId="0" fontId="12" fillId="2" borderId="34"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20"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48"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0" borderId="18" xfId="0" applyFont="1" applyBorder="1" applyAlignment="1">
      <alignment horizontal="center" vertical="center"/>
    </xf>
    <xf numFmtId="0" fontId="12" fillId="0" borderId="29" xfId="0" applyFont="1" applyBorder="1" applyAlignment="1">
      <alignment horizontal="center" vertical="center"/>
    </xf>
    <xf numFmtId="0" fontId="12" fillId="0" borderId="33" xfId="0" applyFont="1" applyBorder="1" applyAlignment="1">
      <alignment horizontal="center" vertical="center"/>
    </xf>
    <xf numFmtId="176" fontId="8" fillId="4" borderId="55" xfId="0" applyNumberFormat="1" applyFont="1" applyFill="1" applyBorder="1" applyAlignment="1">
      <alignment horizontal="center" vertical="center"/>
    </xf>
    <xf numFmtId="0" fontId="12" fillId="0" borderId="2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28" xfId="0" applyFont="1" applyBorder="1" applyAlignment="1">
      <alignment horizontal="center" vertical="center" wrapText="1"/>
    </xf>
    <xf numFmtId="176" fontId="8" fillId="4" borderId="31" xfId="0" applyNumberFormat="1" applyFont="1" applyFill="1" applyBorder="1" applyAlignment="1">
      <alignment horizontal="center" vertical="center"/>
    </xf>
    <xf numFmtId="176" fontId="8" fillId="4" borderId="32" xfId="0" applyNumberFormat="1" applyFont="1" applyFill="1" applyBorder="1" applyAlignment="1">
      <alignment horizontal="center" vertical="center"/>
    </xf>
    <xf numFmtId="176" fontId="8" fillId="4" borderId="12" xfId="0" applyNumberFormat="1" applyFont="1" applyFill="1" applyBorder="1" applyAlignment="1">
      <alignment horizontal="center" vertical="center"/>
    </xf>
    <xf numFmtId="0" fontId="12" fillId="0" borderId="62" xfId="0" applyFont="1" applyBorder="1" applyAlignment="1" applyProtection="1">
      <alignment horizontal="center" vertical="center" wrapText="1"/>
      <protection locked="0"/>
    </xf>
    <xf numFmtId="0" fontId="12" fillId="0" borderId="63" xfId="0" applyFont="1" applyBorder="1" applyAlignment="1" applyProtection="1">
      <alignment horizontal="center" vertical="center" wrapText="1"/>
      <protection locked="0"/>
    </xf>
    <xf numFmtId="0" fontId="12" fillId="0" borderId="64" xfId="0" applyFont="1" applyBorder="1" applyAlignment="1" applyProtection="1">
      <alignment horizontal="center" vertical="center" wrapText="1"/>
      <protection locked="0"/>
    </xf>
    <xf numFmtId="0" fontId="12" fillId="0" borderId="70" xfId="0" applyFont="1" applyBorder="1" applyAlignment="1" applyProtection="1">
      <alignment horizontal="center" vertical="center" wrapText="1"/>
      <protection locked="0"/>
    </xf>
    <xf numFmtId="0" fontId="12" fillId="0" borderId="71" xfId="0" applyFont="1" applyBorder="1" applyAlignment="1" applyProtection="1">
      <alignment horizontal="center" vertical="center" wrapText="1"/>
      <protection locked="0"/>
    </xf>
    <xf numFmtId="0" fontId="12" fillId="0" borderId="72" xfId="0" applyFont="1" applyBorder="1" applyAlignment="1" applyProtection="1">
      <alignment horizontal="center" vertical="center" wrapText="1"/>
      <protection locked="0"/>
    </xf>
    <xf numFmtId="0" fontId="8" fillId="0" borderId="66" xfId="0" applyFont="1" applyBorder="1" applyAlignment="1" applyProtection="1">
      <alignment horizontal="center" vertical="center"/>
      <protection locked="0"/>
    </xf>
    <xf numFmtId="0" fontId="12" fillId="0" borderId="66" xfId="0" applyFont="1" applyBorder="1" applyAlignment="1" applyProtection="1">
      <alignment horizontal="center" vertical="center"/>
      <protection locked="0"/>
    </xf>
    <xf numFmtId="0" fontId="12" fillId="0" borderId="65" xfId="0"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0" fontId="12" fillId="0" borderId="13" xfId="0" applyFont="1" applyBorder="1" applyAlignment="1">
      <alignment horizontal="center" vertical="center"/>
    </xf>
    <xf numFmtId="0" fontId="12" fillId="0" borderId="19" xfId="0" applyFont="1" applyBorder="1" applyAlignment="1">
      <alignment horizontal="center" vertical="center"/>
    </xf>
    <xf numFmtId="0" fontId="12" fillId="0" borderId="5" xfId="0" applyFont="1" applyBorder="1" applyAlignment="1">
      <alignment horizontal="center" vertical="center"/>
    </xf>
    <xf numFmtId="0" fontId="12" fillId="0" borderId="4" xfId="0" applyFont="1" applyBorder="1" applyAlignment="1">
      <alignment horizontal="center" vertical="center"/>
    </xf>
    <xf numFmtId="0" fontId="12" fillId="0" borderId="30" xfId="0" applyFont="1" applyBorder="1" applyAlignment="1">
      <alignment horizontal="center" vertical="center"/>
    </xf>
    <xf numFmtId="0" fontId="12" fillId="0" borderId="50" xfId="0" applyFont="1" applyBorder="1" applyAlignment="1">
      <alignment horizontal="center" vertical="center"/>
    </xf>
    <xf numFmtId="0" fontId="12" fillId="0" borderId="3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67" xfId="0" applyFont="1" applyBorder="1" applyAlignment="1">
      <alignment horizontal="center" vertical="center" wrapText="1"/>
    </xf>
    <xf numFmtId="0" fontId="12" fillId="0" borderId="68" xfId="0" applyFont="1" applyBorder="1" applyAlignment="1">
      <alignment horizontal="center" vertical="center" wrapText="1"/>
    </xf>
    <xf numFmtId="0" fontId="12" fillId="0" borderId="69" xfId="0" applyFont="1" applyBorder="1" applyAlignment="1">
      <alignment horizontal="center" vertical="center" wrapText="1"/>
    </xf>
    <xf numFmtId="0" fontId="17" fillId="0" borderId="36" xfId="0" applyFont="1" applyBorder="1" applyAlignment="1">
      <alignment horizontal="left" vertical="center" wrapText="1"/>
    </xf>
    <xf numFmtId="0" fontId="17" fillId="0" borderId="110" xfId="0" applyFont="1" applyBorder="1" applyAlignment="1">
      <alignment horizontal="left" vertical="center" wrapText="1"/>
    </xf>
    <xf numFmtId="0" fontId="12" fillId="0" borderId="106" xfId="1" applyFont="1" applyBorder="1" applyAlignment="1">
      <alignment horizontal="center" vertical="center" textRotation="255"/>
    </xf>
    <xf numFmtId="0" fontId="12" fillId="0" borderId="43" xfId="1" applyFont="1" applyBorder="1" applyAlignment="1">
      <alignment horizontal="center" vertical="center" textRotation="255"/>
    </xf>
    <xf numFmtId="0" fontId="12" fillId="0" borderId="45" xfId="1" applyFont="1" applyBorder="1" applyAlignment="1">
      <alignment horizontal="center" vertical="center" textRotation="255"/>
    </xf>
    <xf numFmtId="0" fontId="10" fillId="0" borderId="100" xfId="1" applyFont="1" applyBorder="1" applyAlignment="1">
      <alignment horizontal="center" vertical="center" wrapText="1"/>
    </xf>
    <xf numFmtId="0" fontId="29" fillId="0" borderId="17" xfId="1" applyFont="1" applyBorder="1" applyAlignment="1">
      <alignment horizontal="center" vertical="center" wrapText="1"/>
    </xf>
    <xf numFmtId="0" fontId="12" fillId="0" borderId="81" xfId="1" applyFont="1" applyBorder="1" applyAlignment="1">
      <alignment horizontal="center" vertical="center"/>
    </xf>
    <xf numFmtId="0" fontId="12" fillId="0" borderId="81" xfId="1" applyFont="1" applyBorder="1" applyAlignment="1">
      <alignment vertical="center"/>
    </xf>
    <xf numFmtId="0" fontId="8" fillId="0" borderId="17" xfId="1" applyFont="1" applyBorder="1" applyAlignment="1">
      <alignment horizontal="center" vertical="center" wrapText="1"/>
    </xf>
    <xf numFmtId="0" fontId="12" fillId="0" borderId="17" xfId="1" applyFont="1" applyBorder="1" applyAlignment="1">
      <alignment horizontal="center" vertical="center" wrapText="1"/>
    </xf>
    <xf numFmtId="0" fontId="17" fillId="0" borderId="21" xfId="0" applyFont="1" applyBorder="1" applyAlignment="1">
      <alignment horizontal="left" vertical="center" wrapText="1"/>
    </xf>
    <xf numFmtId="0" fontId="17" fillId="0" borderId="103" xfId="0" applyFont="1" applyBorder="1" applyAlignment="1">
      <alignment horizontal="left" vertical="center" wrapText="1"/>
    </xf>
    <xf numFmtId="0" fontId="17" fillId="0" borderId="2" xfId="0" applyFont="1" applyBorder="1" applyAlignment="1">
      <alignment horizontal="left" vertical="center" wrapText="1"/>
    </xf>
    <xf numFmtId="0" fontId="17" fillId="0" borderId="42" xfId="0" applyFont="1" applyBorder="1" applyAlignment="1">
      <alignment horizontal="left" vertical="center" wrapText="1"/>
    </xf>
    <xf numFmtId="0" fontId="17" fillId="0" borderId="1" xfId="0" applyFont="1" applyBorder="1" applyAlignment="1">
      <alignment horizontal="left" vertical="center" wrapText="1"/>
    </xf>
    <xf numFmtId="0" fontId="17" fillId="0" borderId="44" xfId="0" applyFont="1" applyBorder="1" applyAlignment="1">
      <alignment horizontal="left" vertical="center" wrapText="1"/>
    </xf>
    <xf numFmtId="0" fontId="8" fillId="4" borderId="106" xfId="0" applyFont="1" applyFill="1" applyBorder="1" applyAlignment="1">
      <alignment horizontal="center" vertical="center" textRotation="255"/>
    </xf>
    <xf numFmtId="0" fontId="8" fillId="4" borderId="43" xfId="0" applyFont="1" applyFill="1" applyBorder="1" applyAlignment="1">
      <alignment horizontal="center" vertical="center" textRotation="255"/>
    </xf>
    <xf numFmtId="0" fontId="8" fillId="4" borderId="45" xfId="0" applyFont="1" applyFill="1" applyBorder="1" applyAlignment="1">
      <alignment horizontal="center" vertical="center" textRotation="255"/>
    </xf>
    <xf numFmtId="0" fontId="8" fillId="4" borderId="23" xfId="0" applyFont="1" applyFill="1" applyBorder="1" applyAlignment="1">
      <alignment horizontal="center" vertical="center"/>
    </xf>
    <xf numFmtId="0" fontId="8" fillId="4" borderId="49" xfId="0" applyFont="1" applyFill="1" applyBorder="1" applyAlignment="1">
      <alignment horizontal="center" vertical="center"/>
    </xf>
    <xf numFmtId="0" fontId="8" fillId="4" borderId="16" xfId="0" applyFont="1" applyFill="1" applyBorder="1" applyAlignment="1">
      <alignment horizontal="center" vertical="center"/>
    </xf>
    <xf numFmtId="176" fontId="8" fillId="4" borderId="92" xfId="0" applyNumberFormat="1" applyFont="1" applyFill="1" applyBorder="1" applyAlignment="1">
      <alignment horizontal="center" vertical="center"/>
    </xf>
    <xf numFmtId="176" fontId="8" fillId="4" borderId="9" xfId="0" applyNumberFormat="1" applyFont="1" applyFill="1" applyBorder="1" applyAlignment="1">
      <alignment horizontal="center" vertical="center"/>
    </xf>
    <xf numFmtId="176" fontId="8" fillId="4" borderId="88" xfId="0" applyNumberFormat="1" applyFont="1" applyFill="1" applyBorder="1" applyAlignment="1">
      <alignment horizontal="center" vertical="center"/>
    </xf>
    <xf numFmtId="176" fontId="8" fillId="4" borderId="94" xfId="0" applyNumberFormat="1" applyFont="1" applyFill="1" applyBorder="1" applyAlignment="1">
      <alignment horizontal="center" vertical="center"/>
    </xf>
    <xf numFmtId="176" fontId="8" fillId="4" borderId="1" xfId="0" applyNumberFormat="1" applyFont="1" applyFill="1" applyBorder="1" applyAlignment="1">
      <alignment horizontal="center" vertical="center"/>
    </xf>
    <xf numFmtId="176" fontId="8" fillId="4" borderId="44" xfId="0" applyNumberFormat="1" applyFont="1" applyFill="1" applyBorder="1" applyAlignment="1">
      <alignment horizontal="center" vertical="center"/>
    </xf>
    <xf numFmtId="176" fontId="8" fillId="4" borderId="96" xfId="0" applyNumberFormat="1" applyFont="1" applyFill="1" applyBorder="1" applyAlignment="1">
      <alignment horizontal="center" vertical="center"/>
    </xf>
    <xf numFmtId="176" fontId="8" fillId="4" borderId="17" xfId="0" applyNumberFormat="1" applyFont="1" applyFill="1" applyBorder="1" applyAlignment="1">
      <alignment horizontal="center" vertical="center"/>
    </xf>
    <xf numFmtId="176" fontId="8" fillId="4" borderId="46" xfId="0" applyNumberFormat="1" applyFont="1" applyFill="1" applyBorder="1" applyAlignment="1">
      <alignment horizontal="center" vertical="center"/>
    </xf>
    <xf numFmtId="176" fontId="8" fillId="4" borderId="20" xfId="0" applyNumberFormat="1" applyFont="1" applyFill="1" applyBorder="1" applyAlignment="1">
      <alignment horizontal="center" vertical="center"/>
    </xf>
    <xf numFmtId="176" fontId="8" fillId="4" borderId="48" xfId="0" applyNumberFormat="1" applyFont="1" applyFill="1" applyBorder="1" applyAlignment="1">
      <alignment horizontal="center" vertical="center"/>
    </xf>
    <xf numFmtId="176" fontId="8" fillId="4" borderId="36" xfId="0" applyNumberFormat="1" applyFont="1" applyFill="1" applyBorder="1" applyAlignment="1">
      <alignment horizontal="center" vertical="center"/>
    </xf>
    <xf numFmtId="176" fontId="8" fillId="4" borderId="39" xfId="0" applyNumberFormat="1" applyFont="1" applyFill="1" applyBorder="1" applyAlignment="1">
      <alignment horizontal="center" vertical="center"/>
    </xf>
    <xf numFmtId="0" fontId="12" fillId="2" borderId="10" xfId="3" applyFont="1" applyFill="1" applyBorder="1" applyAlignment="1">
      <alignment horizontal="center" vertical="center"/>
    </xf>
    <xf numFmtId="0" fontId="12" fillId="2" borderId="14" xfId="3" applyFont="1" applyFill="1" applyBorder="1" applyAlignment="1">
      <alignment horizontal="center" vertical="center"/>
    </xf>
    <xf numFmtId="0" fontId="12" fillId="2" borderId="11" xfId="3" applyFont="1" applyFill="1" applyBorder="1" applyAlignment="1">
      <alignment horizontal="center" vertical="center"/>
    </xf>
    <xf numFmtId="176" fontId="8" fillId="4" borderId="93" xfId="0" applyNumberFormat="1" applyFont="1" applyFill="1" applyBorder="1" applyAlignment="1">
      <alignment horizontal="center" vertical="center"/>
    </xf>
    <xf numFmtId="176" fontId="8" fillId="4" borderId="95" xfId="0" applyNumberFormat="1" applyFont="1" applyFill="1" applyBorder="1" applyAlignment="1">
      <alignment horizontal="center" vertical="center"/>
    </xf>
    <xf numFmtId="176" fontId="8" fillId="4" borderId="91" xfId="0" applyNumberFormat="1" applyFont="1" applyFill="1" applyBorder="1" applyAlignment="1">
      <alignment horizontal="center" vertical="center"/>
    </xf>
    <xf numFmtId="0" fontId="12" fillId="2" borderId="37" xfId="3" applyFont="1" applyFill="1" applyBorder="1" applyAlignment="1">
      <alignment horizontal="center" vertical="center"/>
    </xf>
    <xf numFmtId="0" fontId="12" fillId="2" borderId="38" xfId="3" applyFont="1" applyFill="1" applyBorder="1" applyAlignment="1">
      <alignment horizontal="center" vertical="center"/>
    </xf>
    <xf numFmtId="0" fontId="12" fillId="2" borderId="61" xfId="3" applyFont="1" applyFill="1" applyBorder="1" applyAlignment="1">
      <alignment horizontal="center" vertical="center"/>
    </xf>
    <xf numFmtId="0" fontId="8" fillId="4" borderId="101" xfId="0" applyFont="1" applyFill="1" applyBorder="1" applyAlignment="1">
      <alignment horizontal="center" vertical="center"/>
    </xf>
    <xf numFmtId="0" fontId="8" fillId="4" borderId="102" xfId="0" applyFont="1" applyFill="1" applyBorder="1" applyAlignment="1">
      <alignment horizontal="center" vertical="center"/>
    </xf>
    <xf numFmtId="0" fontId="8" fillId="4" borderId="89" xfId="0" applyFont="1" applyFill="1" applyBorder="1" applyAlignment="1">
      <alignment horizontal="center" vertical="center"/>
    </xf>
    <xf numFmtId="0" fontId="12" fillId="0" borderId="20" xfId="3" applyFont="1" applyBorder="1" applyAlignment="1" applyProtection="1">
      <alignment horizontal="center" vertical="center" wrapText="1"/>
      <protection locked="0"/>
    </xf>
    <xf numFmtId="0" fontId="12" fillId="0" borderId="9" xfId="3" applyFont="1" applyBorder="1" applyAlignment="1" applyProtection="1">
      <alignment horizontal="center" vertical="center" wrapText="1"/>
      <protection locked="0"/>
    </xf>
    <xf numFmtId="0" fontId="12" fillId="0" borderId="48" xfId="3" applyFont="1" applyBorder="1" applyAlignment="1" applyProtection="1">
      <alignment horizontal="center" vertical="center" wrapText="1"/>
      <protection locked="0"/>
    </xf>
    <xf numFmtId="0" fontId="12" fillId="0" borderId="21" xfId="3" applyFont="1" applyBorder="1" applyAlignment="1" applyProtection="1">
      <alignment horizontal="center" vertical="center" wrapText="1"/>
      <protection locked="0"/>
    </xf>
    <xf numFmtId="0" fontId="12" fillId="0" borderId="1" xfId="3" applyFont="1" applyAlignment="1" applyProtection="1">
      <alignment horizontal="center" vertical="center" wrapText="1"/>
      <protection locked="0"/>
    </xf>
    <xf numFmtId="0" fontId="12" fillId="0" borderId="22" xfId="3" applyFont="1" applyBorder="1" applyAlignment="1" applyProtection="1">
      <alignment horizontal="center" vertical="center" wrapText="1"/>
      <protection locked="0"/>
    </xf>
    <xf numFmtId="0" fontId="12" fillId="0" borderId="36" xfId="3" applyFont="1" applyBorder="1" applyAlignment="1" applyProtection="1">
      <alignment horizontal="center" vertical="center" wrapText="1"/>
      <protection locked="0"/>
    </xf>
    <xf numFmtId="0" fontId="12" fillId="0" borderId="17" xfId="3" applyFont="1" applyBorder="1" applyAlignment="1" applyProtection="1">
      <alignment horizontal="center" vertical="center" wrapText="1"/>
      <protection locked="0"/>
    </xf>
    <xf numFmtId="0" fontId="12" fillId="0" borderId="39" xfId="3" applyFont="1" applyBorder="1" applyAlignment="1" applyProtection="1">
      <alignment horizontal="center" vertical="center" wrapText="1"/>
      <protection locked="0"/>
    </xf>
    <xf numFmtId="0" fontId="8" fillId="0" borderId="10"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12" fillId="0" borderId="86" xfId="0" applyFont="1" applyBorder="1" applyAlignment="1" applyProtection="1">
      <alignment horizontal="center" vertical="center"/>
      <protection locked="0"/>
    </xf>
    <xf numFmtId="0" fontId="8" fillId="0" borderId="10" xfId="3" applyFont="1" applyBorder="1" applyAlignment="1" applyProtection="1">
      <alignment horizontal="center" vertical="center"/>
      <protection locked="0"/>
    </xf>
    <xf numFmtId="0" fontId="12" fillId="0" borderId="14" xfId="3" applyFont="1" applyBorder="1" applyAlignment="1" applyProtection="1">
      <alignment horizontal="center" vertical="center"/>
      <protection locked="0"/>
    </xf>
    <xf numFmtId="0" fontId="12" fillId="0" borderId="86" xfId="3" applyFont="1" applyBorder="1" applyAlignment="1" applyProtection="1">
      <alignment horizontal="center" vertical="center"/>
      <protection locked="0"/>
    </xf>
    <xf numFmtId="0" fontId="12" fillId="0" borderId="20" xfId="3" applyFont="1" applyBorder="1" applyAlignment="1" applyProtection="1">
      <alignment horizontal="left" vertical="center" wrapText="1"/>
      <protection locked="0"/>
    </xf>
    <xf numFmtId="0" fontId="12" fillId="0" borderId="9" xfId="3" applyFont="1" applyBorder="1" applyAlignment="1" applyProtection="1">
      <alignment horizontal="left" vertical="center" wrapText="1"/>
      <protection locked="0"/>
    </xf>
    <xf numFmtId="0" fontId="12" fillId="0" borderId="48" xfId="3" applyFont="1" applyBorder="1" applyAlignment="1" applyProtection="1">
      <alignment horizontal="left" vertical="center" wrapText="1"/>
      <protection locked="0"/>
    </xf>
    <xf numFmtId="0" fontId="12" fillId="0" borderId="21" xfId="3" applyFont="1" applyBorder="1" applyAlignment="1" applyProtection="1">
      <alignment horizontal="left" vertical="center" wrapText="1"/>
      <protection locked="0"/>
    </xf>
    <xf numFmtId="0" fontId="12" fillId="0" borderId="1" xfId="3" applyFont="1" applyAlignment="1" applyProtection="1">
      <alignment horizontal="left" vertical="center" wrapText="1"/>
      <protection locked="0"/>
    </xf>
    <xf numFmtId="0" fontId="12" fillId="0" borderId="22" xfId="3" applyFont="1" applyBorder="1" applyAlignment="1" applyProtection="1">
      <alignment horizontal="left" vertical="center" wrapText="1"/>
      <protection locked="0"/>
    </xf>
    <xf numFmtId="0" fontId="12" fillId="0" borderId="36" xfId="3" applyFont="1" applyBorder="1" applyAlignment="1" applyProtection="1">
      <alignment horizontal="left" vertical="center" wrapText="1"/>
      <protection locked="0"/>
    </xf>
    <xf numFmtId="0" fontId="12" fillId="0" borderId="17" xfId="3" applyFont="1" applyBorder="1" applyAlignment="1" applyProtection="1">
      <alignment horizontal="left" vertical="center" wrapText="1"/>
      <protection locked="0"/>
    </xf>
    <xf numFmtId="0" fontId="12" fillId="0" borderId="39" xfId="3" applyFont="1" applyBorder="1" applyAlignment="1" applyProtection="1">
      <alignment horizontal="left" vertical="center" wrapText="1"/>
      <protection locked="0"/>
    </xf>
    <xf numFmtId="0" fontId="12" fillId="0" borderId="10" xfId="3" applyFont="1" applyBorder="1" applyAlignment="1" applyProtection="1">
      <alignment horizontal="left" vertical="center"/>
      <protection locked="0"/>
    </xf>
    <xf numFmtId="0" fontId="12" fillId="0" borderId="14" xfId="3" applyFont="1" applyBorder="1" applyAlignment="1" applyProtection="1">
      <alignment horizontal="left" vertical="center"/>
      <protection locked="0"/>
    </xf>
    <xf numFmtId="0" fontId="12" fillId="0" borderId="11" xfId="3" applyFont="1" applyBorder="1" applyAlignment="1" applyProtection="1">
      <alignment horizontal="left" vertical="center"/>
      <protection locked="0"/>
    </xf>
    <xf numFmtId="0" fontId="12" fillId="0" borderId="37" xfId="3" applyFont="1" applyBorder="1" applyAlignment="1" applyProtection="1">
      <alignment horizontal="center" vertical="center"/>
      <protection locked="0"/>
    </xf>
    <xf numFmtId="0" fontId="12" fillId="0" borderId="38" xfId="3" applyFont="1" applyBorder="1" applyAlignment="1" applyProtection="1">
      <alignment horizontal="center" vertical="center"/>
      <protection locked="0"/>
    </xf>
    <xf numFmtId="0" fontId="12" fillId="0" borderId="90" xfId="3" applyFont="1" applyBorder="1" applyAlignment="1" applyProtection="1">
      <alignment horizontal="center" vertical="center"/>
      <protection locked="0"/>
    </xf>
    <xf numFmtId="0" fontId="12" fillId="0" borderId="10" xfId="3" applyFont="1" applyBorder="1" applyAlignment="1" applyProtection="1">
      <alignment horizontal="center" vertical="center" wrapText="1"/>
      <protection locked="0"/>
    </xf>
    <xf numFmtId="0" fontId="12" fillId="0" borderId="14" xfId="3" applyFont="1" applyBorder="1" applyAlignment="1" applyProtection="1">
      <alignment horizontal="center" vertical="center" wrapText="1"/>
      <protection locked="0"/>
    </xf>
    <xf numFmtId="0" fontId="12" fillId="0" borderId="11" xfId="3" applyFont="1" applyBorder="1" applyAlignment="1" applyProtection="1">
      <alignment horizontal="center" vertical="center" wrapText="1"/>
      <protection locked="0"/>
    </xf>
    <xf numFmtId="0" fontId="12" fillId="0" borderId="23" xfId="3" applyFont="1" applyBorder="1" applyAlignment="1" applyProtection="1">
      <alignment horizontal="left" vertical="center" wrapText="1"/>
      <protection locked="0"/>
    </xf>
    <xf numFmtId="0" fontId="12" fillId="0" borderId="49" xfId="3" applyFont="1" applyBorder="1" applyAlignment="1" applyProtection="1">
      <alignment horizontal="left" vertical="center" wrapText="1"/>
      <protection locked="0"/>
    </xf>
    <xf numFmtId="0" fontId="12" fillId="0" borderId="16" xfId="3" applyFont="1" applyBorder="1" applyAlignment="1" applyProtection="1">
      <alignment horizontal="left" vertical="center" wrapText="1"/>
      <protection locked="0"/>
    </xf>
    <xf numFmtId="0" fontId="12" fillId="0" borderId="1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2" borderId="86" xfId="3" applyFont="1" applyFill="1" applyBorder="1" applyAlignment="1">
      <alignment horizontal="center" vertical="center"/>
    </xf>
    <xf numFmtId="0" fontId="12" fillId="0" borderId="23" xfId="3" applyFont="1" applyBorder="1" applyAlignment="1" applyProtection="1">
      <alignment horizontal="center" vertical="center" wrapText="1"/>
      <protection locked="0"/>
    </xf>
    <xf numFmtId="0" fontId="12" fillId="0" borderId="49" xfId="3" applyFont="1" applyBorder="1" applyAlignment="1" applyProtection="1">
      <alignment horizontal="center" vertical="center" wrapText="1"/>
      <protection locked="0"/>
    </xf>
    <xf numFmtId="0" fontId="12" fillId="0" borderId="16" xfId="3" applyFont="1" applyBorder="1" applyAlignment="1" applyProtection="1">
      <alignment horizontal="center" vertical="center" wrapText="1"/>
      <protection locked="0"/>
    </xf>
    <xf numFmtId="0" fontId="8" fillId="0" borderId="14" xfId="3" applyFont="1" applyBorder="1" applyAlignment="1" applyProtection="1">
      <alignment horizontal="center" vertical="center"/>
      <protection locked="0"/>
    </xf>
    <xf numFmtId="0" fontId="8" fillId="0" borderId="86" xfId="3" applyFont="1" applyBorder="1" applyAlignment="1" applyProtection="1">
      <alignment horizontal="center" vertical="center"/>
      <protection locked="0"/>
    </xf>
    <xf numFmtId="0" fontId="16" fillId="0" borderId="62" xfId="0" applyFont="1" applyBorder="1" applyAlignment="1" applyProtection="1">
      <alignment horizontal="center" vertical="center"/>
      <protection locked="0"/>
    </xf>
    <xf numFmtId="0" fontId="16" fillId="0" borderId="63" xfId="0" applyFont="1" applyBorder="1" applyAlignment="1" applyProtection="1">
      <alignment horizontal="center" vertical="center"/>
      <protection locked="0"/>
    </xf>
    <xf numFmtId="0" fontId="16" fillId="0" borderId="109"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4" xfId="0" applyFont="1" applyBorder="1" applyAlignment="1" applyProtection="1">
      <alignment horizontal="center" vertical="center"/>
      <protection locked="0"/>
    </xf>
    <xf numFmtId="0" fontId="16" fillId="0" borderId="86" xfId="0" applyFont="1" applyBorder="1" applyAlignment="1" applyProtection="1">
      <alignment horizontal="center" vertical="center"/>
      <protection locked="0"/>
    </xf>
    <xf numFmtId="0" fontId="12" fillId="0" borderId="70" xfId="3" applyFont="1" applyBorder="1" applyAlignment="1" applyProtection="1">
      <alignment horizontal="center" vertical="center"/>
      <protection locked="0"/>
    </xf>
    <xf numFmtId="0" fontId="12" fillId="0" borderId="71" xfId="3" applyFont="1" applyBorder="1" applyAlignment="1" applyProtection="1">
      <alignment horizontal="center" vertical="center"/>
      <protection locked="0"/>
    </xf>
    <xf numFmtId="0" fontId="12" fillId="0" borderId="72" xfId="3" applyFont="1" applyBorder="1" applyAlignment="1" applyProtection="1">
      <alignment horizontal="center" vertical="center"/>
      <protection locked="0"/>
    </xf>
    <xf numFmtId="0" fontId="12" fillId="0" borderId="21" xfId="3" applyFont="1" applyBorder="1" applyAlignment="1" applyProtection="1">
      <alignment horizontal="center" vertical="center"/>
      <protection locked="0"/>
    </xf>
    <xf numFmtId="0" fontId="12" fillId="0" borderId="1" xfId="3" applyFont="1" applyAlignment="1" applyProtection="1">
      <alignment horizontal="center" vertical="center"/>
      <protection locked="0"/>
    </xf>
    <xf numFmtId="0" fontId="12" fillId="0" borderId="22" xfId="3" applyFont="1" applyBorder="1" applyAlignment="1" applyProtection="1">
      <alignment horizontal="center" vertical="center"/>
      <protection locked="0"/>
    </xf>
    <xf numFmtId="0" fontId="12" fillId="0" borderId="23" xfId="3" applyFont="1" applyBorder="1" applyAlignment="1" applyProtection="1">
      <alignment horizontal="center" vertical="center"/>
      <protection locked="0"/>
    </xf>
    <xf numFmtId="0" fontId="12" fillId="0" borderId="49" xfId="3" applyFont="1" applyBorder="1" applyAlignment="1" applyProtection="1">
      <alignment horizontal="center" vertical="center"/>
      <protection locked="0"/>
    </xf>
    <xf numFmtId="0" fontId="12" fillId="0" borderId="16" xfId="3" applyFont="1" applyBorder="1" applyAlignment="1" applyProtection="1">
      <alignment horizontal="center" vertical="center"/>
      <protection locked="0"/>
    </xf>
    <xf numFmtId="0" fontId="12" fillId="0" borderId="13" xfId="3" applyFont="1" applyBorder="1" applyAlignment="1" applyProtection="1">
      <alignment horizontal="left" vertical="center" wrapText="1"/>
      <protection locked="0"/>
    </xf>
    <xf numFmtId="0" fontId="12" fillId="0" borderId="5" xfId="3" applyFont="1" applyBorder="1" applyAlignment="1" applyProtection="1">
      <alignment horizontal="left" vertical="center" wrapText="1"/>
      <protection locked="0"/>
    </xf>
    <xf numFmtId="0" fontId="12" fillId="0" borderId="25" xfId="3" applyFont="1" applyBorder="1" applyAlignment="1" applyProtection="1">
      <alignment horizontal="left" vertical="center" wrapText="1"/>
      <protection locked="0"/>
    </xf>
    <xf numFmtId="0" fontId="12" fillId="0" borderId="62" xfId="3" applyFont="1" applyBorder="1" applyAlignment="1" applyProtection="1">
      <alignment horizontal="left" vertical="center"/>
      <protection locked="0"/>
    </xf>
    <xf numFmtId="0" fontId="12" fillId="0" borderId="63" xfId="3" applyFont="1" applyBorder="1" applyAlignment="1" applyProtection="1">
      <alignment horizontal="left" vertical="center"/>
      <protection locked="0"/>
    </xf>
    <xf numFmtId="0" fontId="12" fillId="0" borderId="64" xfId="3" applyFont="1" applyBorder="1" applyAlignment="1" applyProtection="1">
      <alignment horizontal="left" vertical="center"/>
      <protection locked="0"/>
    </xf>
    <xf numFmtId="0" fontId="8" fillId="0" borderId="14" xfId="0" applyFont="1" applyBorder="1" applyAlignment="1" applyProtection="1">
      <alignment horizontal="center" vertical="center"/>
      <protection locked="0"/>
    </xf>
    <xf numFmtId="0" fontId="8" fillId="0" borderId="86" xfId="0" applyFont="1" applyBorder="1" applyAlignment="1" applyProtection="1">
      <alignment horizontal="center" vertical="center"/>
      <protection locked="0"/>
    </xf>
    <xf numFmtId="0" fontId="12" fillId="2" borderId="20" xfId="3" applyFont="1" applyFill="1" applyBorder="1" applyAlignment="1">
      <alignment horizontal="center" vertical="center"/>
    </xf>
    <xf numFmtId="0" fontId="12" fillId="2" borderId="9" xfId="3" applyFont="1" applyFill="1" applyBorder="1" applyAlignment="1">
      <alignment horizontal="center" vertical="center"/>
    </xf>
    <xf numFmtId="0" fontId="12" fillId="2" borderId="88" xfId="3" applyFont="1" applyFill="1" applyBorder="1" applyAlignment="1">
      <alignment horizontal="center" vertical="center"/>
    </xf>
    <xf numFmtId="0" fontId="12" fillId="2" borderId="5" xfId="1" applyFont="1" applyFill="1" applyBorder="1" applyAlignment="1">
      <alignment horizontal="center" vertical="center"/>
    </xf>
    <xf numFmtId="0" fontId="12" fillId="0" borderId="74" xfId="1" applyFont="1" applyBorder="1" applyAlignment="1" applyProtection="1">
      <alignment horizontal="left" vertical="center"/>
      <protection locked="0"/>
    </xf>
    <xf numFmtId="0" fontId="12" fillId="0" borderId="75" xfId="1" applyFont="1" applyBorder="1" applyAlignment="1" applyProtection="1">
      <alignment horizontal="left" vertical="center"/>
      <protection locked="0"/>
    </xf>
    <xf numFmtId="0" fontId="12" fillId="0" borderId="76" xfId="1" applyFont="1" applyBorder="1" applyAlignment="1" applyProtection="1">
      <alignment horizontal="left" vertical="center"/>
      <protection locked="0"/>
    </xf>
    <xf numFmtId="0" fontId="12" fillId="2" borderId="77" xfId="1" applyFont="1" applyFill="1" applyBorder="1" applyAlignment="1">
      <alignment horizontal="left" vertical="center"/>
    </xf>
    <xf numFmtId="0" fontId="12" fillId="2" borderId="75" xfId="1" applyFont="1" applyFill="1" applyBorder="1" applyAlignment="1">
      <alignment horizontal="left" vertical="center"/>
    </xf>
    <xf numFmtId="0" fontId="12" fillId="2" borderId="78" xfId="1" applyFont="1" applyFill="1" applyBorder="1" applyAlignment="1">
      <alignment horizontal="left" vertical="center"/>
    </xf>
    <xf numFmtId="0" fontId="8" fillId="0" borderId="74" xfId="1" applyFont="1" applyBorder="1" applyAlignment="1" applyProtection="1">
      <alignment horizontal="left" vertical="center"/>
      <protection locked="0"/>
    </xf>
    <xf numFmtId="0" fontId="12" fillId="0" borderId="79" xfId="1" applyFont="1" applyBorder="1" applyAlignment="1" applyProtection="1">
      <alignment horizontal="left" vertical="center"/>
      <protection locked="0"/>
    </xf>
    <xf numFmtId="0" fontId="12" fillId="2" borderId="77" xfId="1" applyFont="1" applyFill="1" applyBorder="1" applyAlignment="1">
      <alignment vertical="center"/>
    </xf>
    <xf numFmtId="0" fontId="12" fillId="2" borderId="78" xfId="1" applyFont="1" applyFill="1" applyBorder="1" applyAlignment="1">
      <alignment vertical="center"/>
    </xf>
    <xf numFmtId="0" fontId="12" fillId="0" borderId="27" xfId="3" applyFont="1" applyBorder="1" applyAlignment="1">
      <alignment horizontal="center" vertical="center" wrapText="1"/>
    </xf>
    <xf numFmtId="0" fontId="12" fillId="0" borderId="15" xfId="3" applyFont="1" applyBorder="1" applyAlignment="1">
      <alignment horizontal="center" vertical="center" wrapText="1"/>
    </xf>
    <xf numFmtId="0" fontId="12" fillId="0" borderId="28" xfId="3" applyFont="1" applyBorder="1" applyAlignment="1">
      <alignment horizontal="center" vertical="center" wrapText="1"/>
    </xf>
    <xf numFmtId="0" fontId="12" fillId="0" borderId="13" xfId="3" applyFont="1" applyBorder="1" applyAlignment="1">
      <alignment horizontal="left" vertical="center" wrapText="1"/>
    </xf>
    <xf numFmtId="0" fontId="12" fillId="0" borderId="5" xfId="3" applyFont="1" applyBorder="1" applyAlignment="1">
      <alignment horizontal="left" vertical="center" wrapText="1"/>
    </xf>
    <xf numFmtId="0" fontId="12" fillId="0" borderId="30" xfId="3" applyFont="1" applyBorder="1" applyAlignment="1">
      <alignment horizontal="left" vertical="center" wrapText="1"/>
    </xf>
    <xf numFmtId="0" fontId="12" fillId="0" borderId="13" xfId="3" applyFont="1" applyBorder="1">
      <alignment vertical="center"/>
    </xf>
    <xf numFmtId="0" fontId="12" fillId="0" borderId="27" xfId="3" applyFont="1" applyBorder="1" applyAlignment="1">
      <alignment horizontal="center" vertical="center" shrinkToFit="1"/>
    </xf>
    <xf numFmtId="0" fontId="12" fillId="0" borderId="15" xfId="3" applyFont="1" applyBorder="1" applyAlignment="1">
      <alignment horizontal="center" vertical="center" shrinkToFit="1"/>
    </xf>
    <xf numFmtId="0" fontId="12" fillId="0" borderId="85" xfId="3" applyFont="1" applyBorder="1" applyAlignment="1">
      <alignment horizontal="center" vertical="center" shrinkToFit="1"/>
    </xf>
    <xf numFmtId="0" fontId="12" fillId="2" borderId="27" xfId="1" applyFont="1" applyFill="1" applyBorder="1" applyAlignment="1">
      <alignment horizontal="center" vertical="center"/>
    </xf>
    <xf numFmtId="0" fontId="12" fillId="2" borderId="15" xfId="1" applyFont="1" applyFill="1" applyBorder="1" applyAlignment="1">
      <alignment horizontal="center" vertical="center"/>
    </xf>
    <xf numFmtId="0" fontId="8" fillId="2" borderId="34" xfId="3" applyFont="1" applyFill="1" applyBorder="1" applyAlignment="1">
      <alignment horizontal="center" vertical="center" wrapText="1"/>
    </xf>
    <xf numFmtId="0" fontId="8" fillId="2" borderId="2" xfId="3" applyFont="1" applyFill="1" applyBorder="1" applyAlignment="1">
      <alignment horizontal="center" vertical="center" wrapText="1"/>
    </xf>
    <xf numFmtId="0" fontId="8" fillId="2" borderId="35" xfId="3" applyFont="1" applyFill="1" applyBorder="1" applyAlignment="1">
      <alignment horizontal="center" vertical="center" wrapText="1"/>
    </xf>
    <xf numFmtId="0" fontId="8" fillId="2" borderId="21" xfId="3" applyFont="1" applyFill="1" applyBorder="1" applyAlignment="1">
      <alignment horizontal="center" vertical="center" wrapText="1"/>
    </xf>
    <xf numFmtId="0" fontId="8" fillId="2" borderId="1" xfId="3" applyFont="1" applyFill="1" applyAlignment="1">
      <alignment horizontal="center" vertical="center" wrapText="1"/>
    </xf>
    <xf numFmtId="0" fontId="8" fillId="2" borderId="22" xfId="3" applyFont="1" applyFill="1" applyBorder="1" applyAlignment="1">
      <alignment horizontal="center" vertical="center" wrapText="1"/>
    </xf>
    <xf numFmtId="0" fontId="8" fillId="0" borderId="80" xfId="1" applyFont="1" applyBorder="1" applyAlignment="1" applyProtection="1">
      <alignment horizontal="left" vertical="center"/>
      <protection locked="0"/>
    </xf>
    <xf numFmtId="0" fontId="12" fillId="0" borderId="81" xfId="1" applyFont="1" applyBorder="1" applyAlignment="1" applyProtection="1">
      <alignment horizontal="left" vertical="center"/>
      <protection locked="0"/>
    </xf>
    <xf numFmtId="0" fontId="12" fillId="0" borderId="81" xfId="1" applyFont="1" applyBorder="1" applyAlignment="1" applyProtection="1">
      <alignment horizontal="center" vertical="center"/>
      <protection locked="0"/>
    </xf>
    <xf numFmtId="0" fontId="8" fillId="2" borderId="27" xfId="3" applyFont="1" applyFill="1" applyBorder="1" applyAlignment="1">
      <alignment horizontal="center" vertical="center"/>
    </xf>
    <xf numFmtId="0" fontId="8" fillId="2" borderId="15" xfId="3" applyFont="1" applyFill="1" applyBorder="1" applyAlignment="1">
      <alignment horizontal="center" vertical="center"/>
    </xf>
    <xf numFmtId="0" fontId="8" fillId="2" borderId="85" xfId="3" applyFont="1" applyFill="1" applyBorder="1" applyAlignment="1">
      <alignment horizontal="center" vertical="center"/>
    </xf>
    <xf numFmtId="0" fontId="12" fillId="2" borderId="20" xfId="1" applyFont="1" applyFill="1" applyBorder="1" applyAlignment="1">
      <alignment horizontal="center" vertical="center"/>
    </xf>
    <xf numFmtId="0" fontId="12" fillId="2" borderId="9" xfId="1" applyFont="1" applyFill="1" applyBorder="1" applyAlignment="1">
      <alignment horizontal="center" vertical="center"/>
    </xf>
    <xf numFmtId="0" fontId="12" fillId="2" borderId="48" xfId="1" applyFont="1" applyFill="1" applyBorder="1" applyAlignment="1">
      <alignment horizontal="center" vertical="center"/>
    </xf>
    <xf numFmtId="0" fontId="12" fillId="2" borderId="21" xfId="1" applyFont="1" applyFill="1" applyBorder="1" applyAlignment="1">
      <alignment horizontal="center" vertical="center"/>
    </xf>
    <xf numFmtId="0" fontId="12" fillId="2" borderId="1" xfId="1" applyFont="1" applyFill="1" applyAlignment="1">
      <alignment horizontal="center" vertical="center"/>
    </xf>
    <xf numFmtId="0" fontId="12" fillId="2" borderId="22" xfId="1" applyFont="1" applyFill="1" applyBorder="1" applyAlignment="1">
      <alignment horizontal="center" vertical="center"/>
    </xf>
    <xf numFmtId="0" fontId="12" fillId="0" borderId="34" xfId="3" applyFont="1" applyBorder="1" applyAlignment="1">
      <alignment horizontal="center" vertical="center" wrapText="1"/>
    </xf>
    <xf numFmtId="0" fontId="12" fillId="0" borderId="2" xfId="3" applyFont="1" applyBorder="1" applyAlignment="1">
      <alignment horizontal="center" vertical="center" wrapText="1"/>
    </xf>
    <xf numFmtId="0" fontId="12" fillId="0" borderId="35" xfId="3" applyFont="1" applyBorder="1" applyAlignment="1">
      <alignment horizontal="center" vertical="center" wrapText="1"/>
    </xf>
    <xf numFmtId="0" fontId="12" fillId="0" borderId="21" xfId="3" applyFont="1" applyBorder="1" applyAlignment="1">
      <alignment horizontal="center" vertical="center" wrapText="1"/>
    </xf>
    <xf numFmtId="0" fontId="12" fillId="0" borderId="1" xfId="3" applyFont="1" applyAlignment="1">
      <alignment horizontal="center" vertical="center" wrapText="1"/>
    </xf>
    <xf numFmtId="0" fontId="12" fillId="0" borderId="22" xfId="3" applyFont="1" applyBorder="1" applyAlignment="1">
      <alignment horizontal="center" vertical="center" wrapText="1"/>
    </xf>
    <xf numFmtId="0" fontId="12" fillId="0" borderId="67" xfId="3" applyFont="1" applyBorder="1" applyAlignment="1">
      <alignment horizontal="center" vertical="center" wrapText="1"/>
    </xf>
    <xf numFmtId="0" fontId="12" fillId="0" borderId="68" xfId="3" applyFont="1" applyBorder="1" applyAlignment="1">
      <alignment horizontal="center" vertical="center" wrapText="1"/>
    </xf>
    <xf numFmtId="0" fontId="12" fillId="0" borderId="69" xfId="3" applyFont="1" applyBorder="1" applyAlignment="1">
      <alignment horizontal="center" vertical="center" wrapText="1"/>
    </xf>
    <xf numFmtId="0" fontId="8" fillId="2" borderId="20" xfId="3" applyFont="1" applyFill="1" applyBorder="1" applyAlignment="1">
      <alignment horizontal="center" vertical="center" wrapText="1"/>
    </xf>
    <xf numFmtId="0" fontId="8" fillId="2" borderId="9" xfId="3" applyFont="1" applyFill="1" applyBorder="1" applyAlignment="1">
      <alignment horizontal="center" vertical="center" wrapText="1"/>
    </xf>
    <xf numFmtId="0" fontId="8" fillId="2" borderId="48" xfId="3" applyFont="1" applyFill="1" applyBorder="1" applyAlignment="1">
      <alignment horizontal="center" vertical="center" wrapText="1"/>
    </xf>
    <xf numFmtId="0" fontId="8" fillId="2" borderId="23" xfId="3" applyFont="1" applyFill="1" applyBorder="1" applyAlignment="1">
      <alignment horizontal="center" vertical="center" wrapText="1"/>
    </xf>
    <xf numFmtId="0" fontId="8" fillId="2" borderId="49" xfId="3" applyFont="1" applyFill="1" applyBorder="1" applyAlignment="1">
      <alignment horizontal="center" vertical="center" wrapText="1"/>
    </xf>
    <xf numFmtId="0" fontId="8" fillId="2" borderId="16" xfId="3" applyFont="1" applyFill="1" applyBorder="1" applyAlignment="1">
      <alignment horizontal="center" vertical="center" wrapText="1"/>
    </xf>
    <xf numFmtId="0" fontId="8" fillId="2" borderId="10"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86" xfId="3" applyFont="1" applyFill="1" applyBorder="1" applyAlignment="1">
      <alignment horizontal="center" vertical="center"/>
    </xf>
    <xf numFmtId="0" fontId="12" fillId="0" borderId="26" xfId="1" applyFont="1" applyBorder="1" applyAlignment="1">
      <alignment horizontal="center" vertical="center"/>
    </xf>
    <xf numFmtId="0" fontId="12" fillId="0" borderId="43" xfId="1" applyFont="1" applyBorder="1" applyAlignment="1">
      <alignment horizontal="center" vertical="center"/>
    </xf>
    <xf numFmtId="0" fontId="12" fillId="0" borderId="33" xfId="1" applyFont="1" applyBorder="1" applyAlignment="1">
      <alignment horizontal="center" vertical="center"/>
    </xf>
    <xf numFmtId="0" fontId="12" fillId="0" borderId="45" xfId="1" applyFont="1" applyBorder="1" applyAlignment="1">
      <alignment horizontal="center" vertical="center"/>
    </xf>
    <xf numFmtId="0" fontId="12" fillId="0" borderId="107" xfId="1" applyFont="1" applyBorder="1" applyAlignment="1">
      <alignment horizontal="center" vertical="center"/>
    </xf>
    <xf numFmtId="0" fontId="12" fillId="2" borderId="73" xfId="1" applyFont="1" applyFill="1" applyBorder="1" applyAlignment="1">
      <alignment vertical="center"/>
    </xf>
    <xf numFmtId="0" fontId="8" fillId="0" borderId="81" xfId="1" applyFont="1" applyBorder="1" applyAlignment="1" applyProtection="1">
      <alignment vertical="center"/>
      <protection locked="0"/>
    </xf>
    <xf numFmtId="0" fontId="8" fillId="0" borderId="82" xfId="1" applyFont="1" applyBorder="1" applyAlignment="1" applyProtection="1">
      <alignment vertical="center"/>
      <protection locked="0"/>
    </xf>
    <xf numFmtId="0" fontId="12" fillId="0" borderId="17" xfId="1" applyFont="1" applyBorder="1" applyAlignment="1" applyProtection="1">
      <alignment horizontal="center" vertical="center"/>
      <protection locked="0"/>
    </xf>
    <xf numFmtId="0" fontId="8" fillId="0" borderId="17" xfId="1" applyFont="1" applyBorder="1" applyAlignment="1">
      <alignment vertical="center" wrapText="1"/>
    </xf>
    <xf numFmtId="0" fontId="12" fillId="0" borderId="17" xfId="1" applyFont="1" applyBorder="1" applyAlignment="1">
      <alignment vertical="center" wrapText="1"/>
    </xf>
    <xf numFmtId="0" fontId="12" fillId="0" borderId="46" xfId="1" applyFont="1" applyBorder="1" applyAlignment="1" applyProtection="1">
      <alignment horizontal="center" vertical="center"/>
      <protection locked="0"/>
    </xf>
    <xf numFmtId="0" fontId="12" fillId="2" borderId="99" xfId="1" applyFont="1" applyFill="1" applyBorder="1" applyAlignment="1">
      <alignment horizontal="center" vertical="center"/>
    </xf>
    <xf numFmtId="0" fontId="12" fillId="2" borderId="2" xfId="1" applyFont="1" applyFill="1" applyBorder="1" applyAlignment="1">
      <alignment horizontal="center" vertical="center"/>
    </xf>
    <xf numFmtId="0" fontId="12" fillId="2" borderId="42" xfId="1" applyFont="1" applyFill="1" applyBorder="1" applyAlignment="1">
      <alignment horizontal="center" vertical="center"/>
    </xf>
    <xf numFmtId="0" fontId="12" fillId="2" borderId="83" xfId="1" applyFont="1" applyFill="1" applyBorder="1" applyAlignment="1">
      <alignment horizontal="center" vertical="center"/>
    </xf>
    <xf numFmtId="0" fontId="12" fillId="2" borderId="44" xfId="1" applyFont="1" applyFill="1" applyBorder="1" applyAlignment="1">
      <alignment horizontal="center" vertical="center"/>
    </xf>
    <xf numFmtId="0" fontId="12" fillId="2" borderId="100" xfId="1" applyFont="1" applyFill="1" applyBorder="1" applyAlignment="1">
      <alignment horizontal="center" vertical="center"/>
    </xf>
    <xf numFmtId="0" fontId="12" fillId="2" borderId="17" xfId="1" applyFont="1" applyFill="1" applyBorder="1" applyAlignment="1">
      <alignment horizontal="center" vertical="center"/>
    </xf>
    <xf numFmtId="0" fontId="12" fillId="2" borderId="46" xfId="1" applyFont="1" applyFill="1" applyBorder="1" applyAlignment="1">
      <alignment horizontal="center" vertical="center"/>
    </xf>
    <xf numFmtId="0" fontId="8" fillId="0" borderId="62" xfId="3" applyFont="1" applyBorder="1" applyAlignment="1" applyProtection="1">
      <alignment horizontal="center" vertical="center" wrapText="1"/>
      <protection locked="0"/>
    </xf>
    <xf numFmtId="0" fontId="12" fillId="0" borderId="63" xfId="3" applyFont="1" applyBorder="1" applyAlignment="1" applyProtection="1">
      <alignment horizontal="center" vertical="center" wrapText="1"/>
      <protection locked="0"/>
    </xf>
    <xf numFmtId="0" fontId="12" fillId="0" borderId="64" xfId="3" applyFont="1" applyBorder="1" applyAlignment="1" applyProtection="1">
      <alignment horizontal="center" vertical="center" wrapText="1"/>
      <protection locked="0"/>
    </xf>
    <xf numFmtId="0" fontId="12" fillId="0" borderId="31" xfId="3" applyFont="1" applyBorder="1" applyAlignment="1">
      <alignment horizontal="center" vertical="center"/>
    </xf>
    <xf numFmtId="0" fontId="12" fillId="0" borderId="32" xfId="3" applyFont="1" applyBorder="1" applyAlignment="1">
      <alignment horizontal="center" vertical="center"/>
    </xf>
    <xf numFmtId="0" fontId="12" fillId="0" borderId="12" xfId="3" applyFont="1" applyBorder="1" applyAlignment="1">
      <alignment horizontal="center" vertical="center"/>
    </xf>
    <xf numFmtId="0" fontId="12" fillId="0" borderId="106" xfId="1" applyFont="1" applyBorder="1" applyAlignment="1">
      <alignment horizontal="center" vertical="center"/>
    </xf>
    <xf numFmtId="0" fontId="12" fillId="0" borderId="108" xfId="1" applyFont="1" applyBorder="1" applyAlignment="1">
      <alignment horizontal="center" vertical="center"/>
    </xf>
    <xf numFmtId="0" fontId="12" fillId="2" borderId="106" xfId="1" applyFont="1" applyFill="1" applyBorder="1" applyAlignment="1">
      <alignment horizontal="center" vertical="center" wrapText="1"/>
    </xf>
    <xf numFmtId="0" fontId="12" fillId="2" borderId="43" xfId="1" applyFont="1" applyFill="1" applyBorder="1" applyAlignment="1">
      <alignment horizontal="center" vertical="center" wrapText="1"/>
    </xf>
    <xf numFmtId="0" fontId="12" fillId="2" borderId="45" xfId="1" applyFont="1" applyFill="1" applyBorder="1" applyAlignment="1">
      <alignment horizontal="center" vertical="center" wrapText="1"/>
    </xf>
    <xf numFmtId="0" fontId="12" fillId="2" borderId="48" xfId="3" applyFont="1" applyFill="1" applyBorder="1" applyAlignment="1">
      <alignment horizontal="center" vertical="center"/>
    </xf>
    <xf numFmtId="0" fontId="8" fillId="2" borderId="27" xfId="3" applyFont="1" applyFill="1" applyBorder="1" applyAlignment="1">
      <alignment horizontal="center" vertical="center" wrapText="1"/>
    </xf>
    <xf numFmtId="0" fontId="8" fillId="2" borderId="15" xfId="3" applyFont="1" applyFill="1" applyBorder="1" applyAlignment="1">
      <alignment horizontal="center" vertical="center" wrapText="1"/>
    </xf>
    <xf numFmtId="0" fontId="8" fillId="2" borderId="28" xfId="3" applyFont="1" applyFill="1" applyBorder="1" applyAlignment="1">
      <alignment horizontal="center" vertical="center" wrapText="1"/>
    </xf>
    <xf numFmtId="0" fontId="12" fillId="0" borderId="5" xfId="3" applyFont="1" applyBorder="1">
      <alignment vertical="center"/>
    </xf>
    <xf numFmtId="0" fontId="12" fillId="0" borderId="10" xfId="3" applyFont="1" applyBorder="1" applyAlignment="1">
      <alignment horizontal="center" vertical="center" shrinkToFit="1"/>
    </xf>
    <xf numFmtId="0" fontId="12" fillId="0" borderId="14" xfId="3" applyFont="1" applyBorder="1" applyAlignment="1">
      <alignment horizontal="center" vertical="center" shrinkToFit="1"/>
    </xf>
    <xf numFmtId="0" fontId="12" fillId="0" borderId="86" xfId="3" applyFont="1" applyBorder="1" applyAlignment="1">
      <alignment horizontal="center" vertical="center" shrinkToFit="1"/>
    </xf>
    <xf numFmtId="0" fontId="12" fillId="0" borderId="87" xfId="3" applyFont="1" applyBorder="1" applyAlignment="1">
      <alignment horizontal="center" vertical="center"/>
    </xf>
    <xf numFmtId="0" fontId="8" fillId="2" borderId="20" xfId="3" applyFont="1" applyFill="1" applyBorder="1" applyAlignment="1">
      <alignment horizontal="center" vertical="center"/>
    </xf>
    <xf numFmtId="0" fontId="8" fillId="2" borderId="9" xfId="3" applyFont="1" applyFill="1" applyBorder="1" applyAlignment="1">
      <alignment horizontal="center" vertical="center"/>
    </xf>
    <xf numFmtId="0" fontId="8" fillId="2" borderId="88" xfId="3" applyFont="1" applyFill="1" applyBorder="1" applyAlignment="1">
      <alignment horizontal="center" vertical="center"/>
    </xf>
    <xf numFmtId="0" fontId="22" fillId="0" borderId="1" xfId="4" applyFont="1" applyAlignment="1">
      <alignment horizontal="center" vertical="center"/>
    </xf>
    <xf numFmtId="0" fontId="11" fillId="0" borderId="1" xfId="4" applyFont="1" applyAlignment="1">
      <alignment horizontal="center" vertical="center"/>
    </xf>
    <xf numFmtId="0" fontId="22" fillId="0" borderId="1" xfId="4" applyFont="1">
      <alignment vertical="center"/>
    </xf>
    <xf numFmtId="0" fontId="22" fillId="0" borderId="1" xfId="4" applyFont="1" applyAlignment="1">
      <alignment horizontal="left" vertical="center" wrapText="1"/>
    </xf>
    <xf numFmtId="0" fontId="22" fillId="0" borderId="1" xfId="4" applyFont="1" applyAlignment="1">
      <alignment horizontal="left" vertical="center"/>
    </xf>
    <xf numFmtId="0" fontId="22" fillId="0" borderId="1" xfId="4" applyFont="1" applyAlignment="1">
      <alignment horizontal="distributed" vertical="center"/>
    </xf>
    <xf numFmtId="0" fontId="22" fillId="0" borderId="1" xfId="4" applyFont="1" applyAlignment="1" applyProtection="1">
      <alignment horizontal="left" vertical="center"/>
      <protection locked="0"/>
    </xf>
    <xf numFmtId="0" fontId="22" fillId="0" borderId="1" xfId="4" applyFont="1" applyAlignment="1" applyProtection="1">
      <alignment horizontal="center" vertical="center"/>
      <protection locked="0"/>
    </xf>
    <xf numFmtId="0" fontId="28" fillId="0" borderId="1" xfId="4" applyFont="1" applyAlignment="1">
      <alignment horizontal="center" vertical="center"/>
    </xf>
    <xf numFmtId="0" fontId="23" fillId="0" borderId="1" xfId="4" applyFont="1" applyAlignment="1">
      <alignment horizontal="left" vertical="center" wrapText="1"/>
    </xf>
    <xf numFmtId="0" fontId="19" fillId="0" borderId="1" xfId="4" applyFont="1" applyAlignment="1">
      <alignment horizontal="center" vertical="center"/>
    </xf>
  </cellXfs>
  <cellStyles count="5">
    <cellStyle name="桁区切り 2" xfId="2" xr:uid="{00000000-0005-0000-0000-000000000000}"/>
    <cellStyle name="標準" xfId="0" builtinId="0"/>
    <cellStyle name="標準 2" xfId="1" xr:uid="{00000000-0005-0000-0000-000002000000}"/>
    <cellStyle name="標準 3" xfId="3" xr:uid="{00000000-0005-0000-0000-000003000000}"/>
    <cellStyle name="標準 4" xfId="4" xr:uid="{187FE8BC-99BC-4670-B68C-0E9ACD598E14}"/>
  </cellStyles>
  <dxfs count="100">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ill>
        <patternFill>
          <bgColor theme="7" tint="0.79995117038483843"/>
        </patternFill>
      </fill>
    </dxf>
    <dxf>
      <fill>
        <patternFill>
          <bgColor theme="7" tint="0.79995117038483843"/>
        </patternFill>
      </fill>
    </dxf>
    <dxf>
      <fill>
        <patternFill>
          <bgColor theme="7" tint="0.79995117038483843"/>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5117038483843"/>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5117038483843"/>
        </patternFill>
      </fill>
    </dxf>
    <dxf>
      <fill>
        <patternFill>
          <bgColor theme="7" tint="0.79995117038483843"/>
        </patternFill>
      </fill>
    </dxf>
    <dxf>
      <fill>
        <patternFill>
          <bgColor theme="7" tint="0.79995117038483843"/>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5117038483843"/>
        </patternFill>
      </fill>
    </dxf>
    <dxf>
      <fill>
        <patternFill>
          <bgColor theme="7" tint="0.79995117038483843"/>
        </patternFill>
      </fill>
    </dxf>
    <dxf>
      <fill>
        <patternFill>
          <bgColor theme="0"/>
        </patternFill>
      </fill>
    </dxf>
    <dxf>
      <fill>
        <patternFill>
          <bgColor theme="7" tint="0.79995117038483843"/>
        </patternFill>
      </fill>
    </dxf>
    <dxf>
      <fill>
        <patternFill>
          <bgColor theme="7" tint="0.79995117038483843"/>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8168889431442"/>
        </patternFill>
      </fill>
    </dxf>
    <dxf>
      <fill>
        <patternFill>
          <bgColor theme="0"/>
        </patternFill>
      </fill>
    </dxf>
    <dxf>
      <fill>
        <patternFill>
          <bgColor theme="7" tint="0.79998168889431442"/>
        </patternFill>
      </fill>
    </dxf>
    <dxf>
      <fill>
        <patternFill patternType="none">
          <bgColor auto="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5117038483843"/>
        </patternFill>
      </fill>
    </dxf>
    <dxf>
      <fill>
        <patternFill>
          <bgColor theme="7" tint="0.79995117038483843"/>
        </patternFill>
      </fill>
    </dxf>
    <dxf>
      <fill>
        <patternFill>
          <bgColor theme="7" tint="0.79998168889431442"/>
        </patternFill>
      </fill>
    </dxf>
    <dxf>
      <fill>
        <patternFill>
          <bgColor theme="7" tint="0.79998168889431442"/>
        </patternFill>
      </fill>
    </dxf>
    <dxf>
      <fill>
        <patternFill>
          <bgColor theme="7" tint="0.79995117038483843"/>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5117038483843"/>
        </patternFill>
      </fill>
    </dxf>
    <dxf>
      <fill>
        <patternFill>
          <bgColor theme="7" tint="0.79995117038483843"/>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346494</xdr:colOff>
      <xdr:row>17</xdr:row>
      <xdr:rowOff>38100</xdr:rowOff>
    </xdr:from>
    <xdr:to>
      <xdr:col>11</xdr:col>
      <xdr:colOff>529829</xdr:colOff>
      <xdr:row>17</xdr:row>
      <xdr:rowOff>217242</xdr:rowOff>
    </xdr:to>
    <xdr:sp macro="" textlink="">
      <xdr:nvSpPr>
        <xdr:cNvPr id="2" name="Shape 1">
          <a:extLst>
            <a:ext uri="{FF2B5EF4-FFF2-40B4-BE49-F238E27FC236}">
              <a16:creationId xmlns:a16="http://schemas.microsoft.com/office/drawing/2014/main" id="{05B97AAA-4B06-46E0-B7FE-55A509586960}"/>
            </a:ext>
          </a:extLst>
        </xdr:cNvPr>
        <xdr:cNvSpPr/>
      </xdr:nvSpPr>
      <xdr:spPr>
        <a:xfrm>
          <a:off x="7890294" y="2952750"/>
          <a:ext cx="183335" cy="131517"/>
        </a:xfrm>
        <a:prstGeom prst="ellipse">
          <a:avLst/>
        </a:prstGeom>
        <a:solidFill>
          <a:srgbClr val="FFFFFF"/>
        </a:solidFill>
        <a:ln w="9525" cap="flat" cmpd="sng">
          <a:solidFill>
            <a:srgbClr val="000000"/>
          </a:solidFill>
          <a:prstDash val="solid"/>
        </a:ln>
        <a:effectLst/>
      </xdr:spPr>
      <xdr:txBody>
        <a:bodyPr vertOverflow="clip" horzOverflow="overflow" vert="horz" wrap="square" lIns="0" tIns="0" rIns="0" bIns="0" rtlCol="0" anchor="ctr">
          <a:normAutofit/>
        </a:bodyPr>
        <a:lstStyle/>
        <a:p>
          <a:pPr marL="0" marR="0" lvl="0" indent="0" algn="ctr" fontAlgn="base">
            <a:lnSpc>
              <a:spcPct val="100000"/>
            </a:lnSpc>
            <a:spcBef>
              <a:spcPct val="0"/>
            </a:spcBef>
            <a:spcAft>
              <a:spcPct val="0"/>
            </a:spcAft>
          </a:pPr>
          <a:r>
            <a:rPr lang="en-US" sz="1000">
              <a:solidFill>
                <a:srgbClr val="000000"/>
              </a:solidFill>
              <a:latin typeface="ＭＳ Ｐ明朝" panose="02020600040205080304" pitchFamily="18" charset="-128"/>
              <a:ea typeface="ＭＳ Ｐ明朝" panose="02020600040205080304"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346494</xdr:colOff>
      <xdr:row>17</xdr:row>
      <xdr:rowOff>38100</xdr:rowOff>
    </xdr:from>
    <xdr:to>
      <xdr:col>11</xdr:col>
      <xdr:colOff>529829</xdr:colOff>
      <xdr:row>17</xdr:row>
      <xdr:rowOff>217242</xdr:rowOff>
    </xdr:to>
    <xdr:sp macro="" textlink="">
      <xdr:nvSpPr>
        <xdr:cNvPr id="2" name="Shape 1">
          <a:extLst>
            <a:ext uri="{FF2B5EF4-FFF2-40B4-BE49-F238E27FC236}">
              <a16:creationId xmlns:a16="http://schemas.microsoft.com/office/drawing/2014/main" id="{579AF058-60A4-43A9-9DF3-0AAF83B53E04}"/>
            </a:ext>
          </a:extLst>
        </xdr:cNvPr>
        <xdr:cNvSpPr/>
      </xdr:nvSpPr>
      <xdr:spPr>
        <a:xfrm>
          <a:off x="7890294" y="2952750"/>
          <a:ext cx="183335" cy="131517"/>
        </a:xfrm>
        <a:prstGeom prst="ellipse">
          <a:avLst/>
        </a:prstGeom>
        <a:solidFill>
          <a:srgbClr val="FFFFFF"/>
        </a:solidFill>
        <a:ln w="9525" cap="flat" cmpd="sng">
          <a:solidFill>
            <a:srgbClr val="000000"/>
          </a:solidFill>
          <a:prstDash val="solid"/>
        </a:ln>
        <a:effectLst/>
      </xdr:spPr>
      <xdr:txBody>
        <a:bodyPr vertOverflow="clip" horzOverflow="overflow" vert="horz" wrap="square" lIns="0" tIns="0" rIns="0" bIns="0" rtlCol="0" anchor="ctr">
          <a:normAutofit/>
        </a:bodyPr>
        <a:lstStyle/>
        <a:p>
          <a:pPr marL="0" marR="0" lvl="0" indent="0" algn="ctr" fontAlgn="base">
            <a:lnSpc>
              <a:spcPct val="100000"/>
            </a:lnSpc>
            <a:spcBef>
              <a:spcPct val="0"/>
            </a:spcBef>
            <a:spcAft>
              <a:spcPct val="0"/>
            </a:spcAft>
          </a:pPr>
          <a:r>
            <a:rPr lang="en-US" sz="1000">
              <a:solidFill>
                <a:srgbClr val="000000"/>
              </a:solidFill>
              <a:latin typeface="ＭＳ Ｐ明朝" panose="02020600040205080304" pitchFamily="18" charset="-128"/>
              <a:ea typeface="ＭＳ Ｐ明朝" panose="02020600040205080304" pitchFamily="18" charset="-128"/>
            </a:rPr>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12010</xdr:colOff>
      <xdr:row>16</xdr:row>
      <xdr:rowOff>21415</xdr:rowOff>
    </xdr:from>
    <xdr:to>
      <xdr:col>12</xdr:col>
      <xdr:colOff>201428</xdr:colOff>
      <xdr:row>16</xdr:row>
      <xdr:rowOff>208177</xdr:rowOff>
    </xdr:to>
    <xdr:sp macro="" textlink="">
      <xdr:nvSpPr>
        <xdr:cNvPr id="2" name="Shape 1">
          <a:extLst>
            <a:ext uri="{FF2B5EF4-FFF2-40B4-BE49-F238E27FC236}">
              <a16:creationId xmlns:a16="http://schemas.microsoft.com/office/drawing/2014/main" id="{5EAE750E-2611-43DF-ACBB-A846851C2A6E}"/>
            </a:ext>
          </a:extLst>
        </xdr:cNvPr>
        <xdr:cNvSpPr/>
      </xdr:nvSpPr>
      <xdr:spPr>
        <a:xfrm>
          <a:off x="8241610" y="2764615"/>
          <a:ext cx="189418" cy="148662"/>
        </a:xfrm>
        <a:prstGeom prst="ellipse">
          <a:avLst/>
        </a:prstGeom>
        <a:solidFill>
          <a:srgbClr val="FFFFFF"/>
        </a:solidFill>
        <a:ln w="9525" cap="flat" cmpd="sng">
          <a:solidFill>
            <a:srgbClr val="000000"/>
          </a:solidFill>
          <a:prstDash val="solid"/>
        </a:ln>
        <a:effectLst/>
      </xdr:spPr>
      <xdr:txBody>
        <a:bodyPr vertOverflow="clip" horzOverflow="overflow" vert="horz" wrap="square" lIns="0" tIns="0" rIns="0" bIns="0" rtlCol="0" anchor="ctr">
          <a:normAutofit/>
        </a:bodyPr>
        <a:lstStyle/>
        <a:p>
          <a:pPr marL="0" marR="0" lvl="0" indent="0" algn="ctr" fontAlgn="base">
            <a:lnSpc>
              <a:spcPct val="100000"/>
            </a:lnSpc>
            <a:spcBef>
              <a:spcPct val="0"/>
            </a:spcBef>
            <a:spcAft>
              <a:spcPct val="0"/>
            </a:spcAft>
          </a:pPr>
          <a:r>
            <a:rPr lang="en-US" sz="1000">
              <a:solidFill>
                <a:srgbClr val="000000"/>
              </a:solidFill>
              <a:latin typeface="ＭＳ Ｐ明朝" panose="02020600040205080304" pitchFamily="18" charset="-128"/>
              <a:ea typeface="ＭＳ Ｐ明朝" panose="02020600040205080304" pitchFamily="18"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1"/>
  <sheetViews>
    <sheetView tabSelected="1" zoomScaleNormal="100" workbookViewId="0"/>
  </sheetViews>
  <sheetFormatPr defaultColWidth="9" defaultRowHeight="12" x14ac:dyDescent="0.15"/>
  <cols>
    <col min="1" max="1" width="18.625" style="1" customWidth="1"/>
    <col min="2" max="2" width="40.125" style="1" customWidth="1"/>
    <col min="3" max="3" width="26" style="1" customWidth="1"/>
    <col min="4" max="16384" width="9" style="1"/>
  </cols>
  <sheetData>
    <row r="1" spans="1:3" ht="20.100000000000001" customHeight="1" x14ac:dyDescent="0.15">
      <c r="A1" s="2"/>
      <c r="B1" s="2"/>
      <c r="C1" s="2"/>
    </row>
    <row r="2" spans="1:3" ht="20.100000000000001" customHeight="1" x14ac:dyDescent="0.15">
      <c r="A2" s="92" t="s">
        <v>0</v>
      </c>
      <c r="B2" s="93"/>
      <c r="C2" s="93"/>
    </row>
    <row r="3" spans="1:3" ht="20.100000000000001" customHeight="1" x14ac:dyDescent="0.15">
      <c r="A3" s="93" t="s">
        <v>1</v>
      </c>
      <c r="B3" s="93"/>
      <c r="C3" s="93"/>
    </row>
    <row r="4" spans="1:3" ht="20.100000000000001" customHeight="1" x14ac:dyDescent="0.15">
      <c r="A4" s="94"/>
      <c r="B4" s="94"/>
      <c r="C4" s="94"/>
    </row>
    <row r="5" spans="1:3" ht="20.100000000000001" customHeight="1" x14ac:dyDescent="0.15">
      <c r="A5" s="3" t="s">
        <v>2</v>
      </c>
      <c r="B5" s="4" t="s">
        <v>3</v>
      </c>
      <c r="C5" s="5" t="s">
        <v>4</v>
      </c>
    </row>
    <row r="6" spans="1:3" ht="20.100000000000001" customHeight="1" x14ac:dyDescent="0.15">
      <c r="A6" s="11" t="s">
        <v>5</v>
      </c>
      <c r="B6" s="12" t="s">
        <v>6</v>
      </c>
      <c r="C6" s="13"/>
    </row>
    <row r="7" spans="1:3" ht="20.100000000000001" customHeight="1" x14ac:dyDescent="0.15">
      <c r="A7" s="11" t="s">
        <v>7</v>
      </c>
      <c r="B7" s="12" t="s">
        <v>8</v>
      </c>
      <c r="C7" s="13"/>
    </row>
    <row r="8" spans="1:3" ht="20.100000000000001" customHeight="1" x14ac:dyDescent="0.15">
      <c r="A8" s="11" t="s">
        <v>9</v>
      </c>
      <c r="B8" s="12" t="s">
        <v>10</v>
      </c>
      <c r="C8" s="13"/>
    </row>
    <row r="9" spans="1:3" ht="20.100000000000001" customHeight="1" x14ac:dyDescent="0.15">
      <c r="A9" s="11" t="s">
        <v>11</v>
      </c>
      <c r="B9" s="12" t="s">
        <v>12</v>
      </c>
      <c r="C9" s="13"/>
    </row>
    <row r="10" spans="1:3" ht="20.100000000000001" customHeight="1" x14ac:dyDescent="0.15">
      <c r="A10" s="11" t="s">
        <v>13</v>
      </c>
      <c r="B10" s="12" t="s">
        <v>14</v>
      </c>
      <c r="C10" s="13"/>
    </row>
    <row r="11" spans="1:3" ht="20.100000000000001" customHeight="1" thickBot="1" x14ac:dyDescent="0.2">
      <c r="A11" s="15" t="s">
        <v>15</v>
      </c>
      <c r="B11" s="16" t="s">
        <v>16</v>
      </c>
      <c r="C11" s="17" t="s">
        <v>17</v>
      </c>
    </row>
    <row r="12" spans="1:3" ht="20.100000000000001" customHeight="1" x14ac:dyDescent="0.15">
      <c r="A12" s="9"/>
      <c r="B12" s="9"/>
      <c r="C12" s="9"/>
    </row>
    <row r="13" spans="1:3" ht="20.100000000000001" customHeight="1" x14ac:dyDescent="0.15">
      <c r="A13" s="9"/>
      <c r="B13" s="9"/>
      <c r="C13" s="9"/>
    </row>
    <row r="14" spans="1:3" ht="20.100000000000001" customHeight="1" x14ac:dyDescent="0.15">
      <c r="A14" s="9"/>
      <c r="B14" s="9"/>
      <c r="C14" s="9"/>
    </row>
    <row r="15" spans="1:3" ht="20.100000000000001" customHeight="1" x14ac:dyDescent="0.15">
      <c r="A15" s="9"/>
      <c r="B15" s="9"/>
      <c r="C15" s="9"/>
    </row>
    <row r="16" spans="1:3" ht="20.100000000000001" customHeight="1" x14ac:dyDescent="0.15">
      <c r="A16" s="9"/>
      <c r="B16" s="9"/>
      <c r="C16" s="9"/>
    </row>
    <row r="17" spans="1:3" ht="20.100000000000001" customHeight="1" x14ac:dyDescent="0.15">
      <c r="A17" s="9"/>
      <c r="B17" s="9"/>
      <c r="C17" s="9"/>
    </row>
    <row r="18" spans="1:3" ht="20.100000000000001" customHeight="1" x14ac:dyDescent="0.15">
      <c r="A18" s="9"/>
      <c r="B18" s="9"/>
      <c r="C18" s="9"/>
    </row>
    <row r="19" spans="1:3" ht="20.100000000000001" customHeight="1" x14ac:dyDescent="0.15">
      <c r="A19" s="9"/>
      <c r="B19" s="9"/>
      <c r="C19" s="9"/>
    </row>
    <row r="20" spans="1:3" ht="20.100000000000001" customHeight="1" x14ac:dyDescent="0.15">
      <c r="A20" s="9"/>
      <c r="B20" s="9"/>
      <c r="C20" s="9"/>
    </row>
    <row r="21" spans="1:3" ht="20.100000000000001" customHeight="1" x14ac:dyDescent="0.15">
      <c r="A21" s="9"/>
      <c r="B21" s="9"/>
      <c r="C21" s="9"/>
    </row>
  </sheetData>
  <sheetProtection algorithmName="SHA-512" hashValue="qhOJVhMnqC29+MIlMe3CTk6aUAzo1HN9U1jqs+LzYUXvPCNcMu+1EIFLAKcPKpCs+C+o+bNC9LrdrKePMY3XHg==" saltValue="tNIFarRkFIJ/miNvj8FAmw==" spinCount="100000" sheet="1" objects="1" scenarios="1"/>
  <mergeCells count="3">
    <mergeCell ref="A2:C2"/>
    <mergeCell ref="A4:C4"/>
    <mergeCell ref="A3:C3"/>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1"/>
  <sheetViews>
    <sheetView view="pageBreakPreview" zoomScaleNormal="100" zoomScaleSheetLayoutView="100" workbookViewId="0"/>
  </sheetViews>
  <sheetFormatPr defaultColWidth="9" defaultRowHeight="12" x14ac:dyDescent="0.15"/>
  <cols>
    <col min="1" max="1" width="2.125" style="1" customWidth="1"/>
    <col min="2" max="13" width="7.5" style="1" customWidth="1"/>
    <col min="14" max="14" width="13" style="1" customWidth="1"/>
    <col min="15" max="15" width="9" style="1"/>
    <col min="16" max="20" width="0" style="1" hidden="1" customWidth="1"/>
    <col min="21" max="16384" width="9" style="1"/>
  </cols>
  <sheetData>
    <row r="1" spans="1:18" ht="20.100000000000001" customHeight="1" x14ac:dyDescent="0.15">
      <c r="A1" s="29" t="s">
        <v>147</v>
      </c>
    </row>
    <row r="2" spans="1:18" ht="20.100000000000001" customHeight="1" x14ac:dyDescent="0.15"/>
    <row r="3" spans="1:18" ht="20.100000000000001" customHeight="1" x14ac:dyDescent="0.15">
      <c r="B3" s="93" t="s">
        <v>18</v>
      </c>
      <c r="C3" s="93"/>
      <c r="D3" s="93"/>
      <c r="E3" s="93"/>
      <c r="F3" s="93"/>
      <c r="G3" s="93"/>
      <c r="H3" s="93"/>
      <c r="I3" s="93"/>
      <c r="J3" s="93"/>
      <c r="K3" s="93"/>
      <c r="L3" s="93"/>
      <c r="M3" s="93"/>
    </row>
    <row r="4" spans="1:18" ht="18.600000000000001" customHeight="1" x14ac:dyDescent="0.15"/>
    <row r="5" spans="1:18" ht="18.600000000000001" customHeight="1" x14ac:dyDescent="0.15">
      <c r="K5" s="105" t="s">
        <v>19</v>
      </c>
      <c r="L5" s="105"/>
      <c r="M5" s="105"/>
      <c r="P5" s="6"/>
      <c r="Q5" s="6"/>
      <c r="R5" s="6"/>
    </row>
    <row r="6" spans="1:18" ht="18.600000000000001" customHeight="1" x14ac:dyDescent="0.15"/>
    <row r="7" spans="1:18" ht="18.600000000000001" customHeight="1" x14ac:dyDescent="0.15">
      <c r="B7" s="106" t="s">
        <v>20</v>
      </c>
      <c r="C7" s="106"/>
      <c r="D7" s="106"/>
      <c r="E7" s="106"/>
      <c r="F7" s="6"/>
      <c r="G7" s="6"/>
      <c r="H7" s="6"/>
      <c r="I7" s="6"/>
      <c r="J7" s="6"/>
      <c r="K7" s="6"/>
      <c r="L7" s="6"/>
      <c r="M7" s="6"/>
    </row>
    <row r="8" spans="1:18" ht="18.600000000000001" customHeight="1" x14ac:dyDescent="0.15">
      <c r="B8" s="8"/>
      <c r="C8" s="8"/>
      <c r="D8" s="8"/>
      <c r="E8" s="8"/>
      <c r="F8" s="6"/>
      <c r="G8" s="6"/>
      <c r="H8" s="6"/>
      <c r="I8" s="6"/>
      <c r="J8" s="6"/>
      <c r="K8" s="6"/>
      <c r="L8" s="6"/>
      <c r="M8" s="6"/>
    </row>
    <row r="9" spans="1:18" ht="18.600000000000001" customHeight="1" x14ac:dyDescent="0.15">
      <c r="B9" s="101" t="s">
        <v>146</v>
      </c>
      <c r="C9" s="102"/>
      <c r="D9" s="102"/>
      <c r="E9" s="102"/>
      <c r="F9" s="102"/>
      <c r="G9" s="102"/>
      <c r="H9" s="102"/>
      <c r="I9" s="102"/>
      <c r="J9" s="102"/>
      <c r="K9" s="102"/>
      <c r="L9" s="102"/>
      <c r="M9" s="102"/>
    </row>
    <row r="10" spans="1:18" ht="18.600000000000001" customHeight="1" x14ac:dyDescent="0.15">
      <c r="B10" s="102"/>
      <c r="C10" s="102"/>
      <c r="D10" s="102"/>
      <c r="E10" s="102"/>
      <c r="F10" s="102"/>
      <c r="G10" s="102"/>
      <c r="H10" s="102"/>
      <c r="I10" s="102"/>
      <c r="J10" s="102"/>
      <c r="K10" s="102"/>
      <c r="L10" s="102"/>
      <c r="M10" s="102"/>
    </row>
    <row r="11" spans="1:18" ht="18.600000000000001" customHeight="1" x14ac:dyDescent="0.15">
      <c r="B11" s="6"/>
      <c r="C11" s="6"/>
      <c r="D11" s="6"/>
      <c r="E11" s="6"/>
      <c r="F11" s="107"/>
      <c r="G11" s="107"/>
      <c r="I11" s="108"/>
      <c r="J11" s="108"/>
      <c r="K11" s="108"/>
      <c r="L11" s="108"/>
      <c r="M11" s="108"/>
    </row>
    <row r="12" spans="1:18" ht="18.600000000000001" customHeight="1" x14ac:dyDescent="0.15">
      <c r="B12" s="6"/>
      <c r="C12" s="6"/>
      <c r="D12" s="6"/>
      <c r="E12" s="10" t="s">
        <v>21</v>
      </c>
      <c r="F12" s="95" t="s">
        <v>22</v>
      </c>
      <c r="G12" s="95"/>
      <c r="H12" s="95"/>
      <c r="I12" s="95"/>
      <c r="J12" s="95"/>
      <c r="K12" s="95"/>
      <c r="L12" s="95"/>
      <c r="M12" s="95"/>
    </row>
    <row r="13" spans="1:18" ht="18.600000000000001" customHeight="1" x14ac:dyDescent="0.15">
      <c r="B13" s="6"/>
      <c r="C13" s="6"/>
      <c r="D13" s="6"/>
      <c r="F13" s="95" t="s">
        <v>23</v>
      </c>
      <c r="G13" s="95"/>
      <c r="H13" s="95"/>
      <c r="I13" s="95"/>
      <c r="J13" s="95"/>
      <c r="K13" s="95"/>
      <c r="L13" s="95"/>
      <c r="M13" s="95"/>
    </row>
    <row r="14" spans="1:18" ht="18.600000000000001" customHeight="1" x14ac:dyDescent="0.15">
      <c r="B14" s="6"/>
      <c r="C14" s="6"/>
      <c r="D14" s="6"/>
      <c r="F14" s="95" t="s">
        <v>24</v>
      </c>
      <c r="G14" s="95"/>
      <c r="H14" s="95"/>
      <c r="I14" s="95"/>
      <c r="J14" s="95"/>
      <c r="K14" s="95"/>
      <c r="L14" s="95"/>
      <c r="M14" s="95"/>
    </row>
    <row r="15" spans="1:18" ht="18.600000000000001" customHeight="1" x14ac:dyDescent="0.15">
      <c r="B15" s="6"/>
      <c r="C15" s="6"/>
      <c r="D15" s="6"/>
      <c r="F15" s="95" t="s">
        <v>25</v>
      </c>
      <c r="G15" s="95"/>
      <c r="H15" s="95"/>
      <c r="I15" s="95"/>
      <c r="J15" s="95"/>
      <c r="K15" s="95"/>
      <c r="L15" s="95"/>
      <c r="M15" s="95"/>
    </row>
    <row r="16" spans="1:18" ht="18.600000000000001" customHeight="1" x14ac:dyDescent="0.15">
      <c r="B16" s="6"/>
      <c r="C16" s="6"/>
      <c r="D16" s="6"/>
      <c r="E16" s="10" t="s">
        <v>26</v>
      </c>
      <c r="F16" s="95" t="s">
        <v>27</v>
      </c>
      <c r="G16" s="95"/>
      <c r="H16" s="95"/>
      <c r="I16" s="95"/>
      <c r="J16" s="95"/>
      <c r="K16" s="95"/>
      <c r="L16" s="95"/>
      <c r="M16" s="95"/>
    </row>
    <row r="17" spans="2:13" ht="18.600000000000001" customHeight="1" x14ac:dyDescent="0.15">
      <c r="B17" s="6"/>
      <c r="C17" s="6"/>
      <c r="D17" s="6"/>
      <c r="F17" s="95" t="s">
        <v>28</v>
      </c>
      <c r="G17" s="95"/>
      <c r="H17" s="104"/>
      <c r="I17" s="104"/>
      <c r="J17" s="104"/>
      <c r="K17" s="104"/>
      <c r="L17" s="104"/>
      <c r="M17" s="104"/>
    </row>
    <row r="18" spans="2:13" ht="18.600000000000001" customHeight="1" x14ac:dyDescent="0.15">
      <c r="B18" s="6"/>
      <c r="C18" s="6"/>
      <c r="D18" s="6"/>
      <c r="F18" s="95" t="s">
        <v>25</v>
      </c>
      <c r="G18" s="95"/>
      <c r="H18" s="95"/>
      <c r="I18" s="95"/>
      <c r="J18" s="95"/>
      <c r="K18" s="95"/>
      <c r="L18" s="95"/>
      <c r="M18" s="95"/>
    </row>
    <row r="19" spans="2:13" ht="18.600000000000001" customHeight="1" x14ac:dyDescent="0.15">
      <c r="B19" s="6"/>
      <c r="C19" s="6"/>
      <c r="D19" s="6"/>
      <c r="F19" s="95" t="s">
        <v>29</v>
      </c>
      <c r="G19" s="95"/>
      <c r="H19" s="95"/>
      <c r="I19" s="95"/>
      <c r="J19" s="95"/>
      <c r="K19" s="95"/>
      <c r="L19" s="95"/>
      <c r="M19" s="95"/>
    </row>
    <row r="20" spans="2:13" ht="18.600000000000001" customHeight="1" x14ac:dyDescent="0.15">
      <c r="I20" s="100"/>
      <c r="J20" s="100"/>
      <c r="K20" s="100"/>
      <c r="L20" s="100"/>
      <c r="M20" s="100"/>
    </row>
    <row r="21" spans="2:13" ht="18.600000000000001" customHeight="1" x14ac:dyDescent="0.15">
      <c r="B21" s="26" t="s">
        <v>30</v>
      </c>
      <c r="C21" s="103" t="s">
        <v>31</v>
      </c>
      <c r="D21" s="103"/>
      <c r="E21" s="103" t="s">
        <v>32</v>
      </c>
      <c r="F21" s="103"/>
      <c r="G21" s="103"/>
      <c r="H21" s="103"/>
      <c r="I21" s="103" t="s">
        <v>33</v>
      </c>
      <c r="J21" s="103"/>
      <c r="K21" s="103"/>
      <c r="L21" s="103"/>
    </row>
    <row r="22" spans="2:13" ht="54.6" customHeight="1" x14ac:dyDescent="0.15">
      <c r="B22" s="25"/>
      <c r="C22" s="96"/>
      <c r="D22" s="96"/>
      <c r="E22" s="96"/>
      <c r="F22" s="96"/>
      <c r="G22" s="96"/>
      <c r="H22" s="96"/>
      <c r="I22" s="96"/>
      <c r="J22" s="96"/>
      <c r="K22" s="96"/>
      <c r="L22" s="96"/>
      <c r="M22" s="6"/>
    </row>
    <row r="23" spans="2:13" ht="54.6" customHeight="1" x14ac:dyDescent="0.15">
      <c r="B23" s="25"/>
      <c r="C23" s="97"/>
      <c r="D23" s="98"/>
      <c r="E23" s="97"/>
      <c r="F23" s="99"/>
      <c r="G23" s="99"/>
      <c r="H23" s="98"/>
      <c r="I23" s="97"/>
      <c r="J23" s="99"/>
      <c r="K23" s="99"/>
      <c r="L23" s="98"/>
      <c r="M23" s="6"/>
    </row>
    <row r="24" spans="2:13" ht="54.6" customHeight="1" x14ac:dyDescent="0.15">
      <c r="B24" s="25"/>
      <c r="C24" s="96"/>
      <c r="D24" s="96"/>
      <c r="E24" s="96"/>
      <c r="F24" s="96"/>
      <c r="G24" s="96"/>
      <c r="H24" s="96"/>
      <c r="I24" s="96"/>
      <c r="J24" s="96"/>
      <c r="K24" s="96"/>
      <c r="L24" s="96"/>
      <c r="M24" s="6"/>
    </row>
    <row r="25" spans="2:13" ht="54.6" customHeight="1" x14ac:dyDescent="0.15">
      <c r="B25" s="25"/>
      <c r="C25" s="96"/>
      <c r="D25" s="96"/>
      <c r="E25" s="96"/>
      <c r="F25" s="96"/>
      <c r="G25" s="96"/>
      <c r="H25" s="96"/>
      <c r="I25" s="96"/>
      <c r="J25" s="96"/>
      <c r="K25" s="96"/>
      <c r="L25" s="96"/>
      <c r="M25" s="6"/>
    </row>
    <row r="26" spans="2:13" ht="54.6" customHeight="1" x14ac:dyDescent="0.15">
      <c r="B26" s="25"/>
      <c r="C26" s="96"/>
      <c r="D26" s="96"/>
      <c r="E26" s="96"/>
      <c r="F26" s="96"/>
      <c r="G26" s="96"/>
      <c r="H26" s="96"/>
      <c r="I26" s="96"/>
      <c r="J26" s="96"/>
      <c r="K26" s="96"/>
      <c r="L26" s="96"/>
      <c r="M26" s="6"/>
    </row>
    <row r="27" spans="2:13" ht="54.6" customHeight="1" x14ac:dyDescent="0.15">
      <c r="B27" s="25"/>
      <c r="C27" s="96"/>
      <c r="D27" s="96"/>
      <c r="E27" s="96"/>
      <c r="F27" s="96"/>
      <c r="G27" s="96"/>
      <c r="H27" s="96"/>
      <c r="I27" s="96"/>
      <c r="J27" s="96"/>
      <c r="K27" s="96"/>
      <c r="L27" s="96"/>
      <c r="M27" s="6"/>
    </row>
    <row r="28" spans="2:13" ht="16.350000000000001" customHeight="1" x14ac:dyDescent="0.15">
      <c r="B28" s="27" t="s">
        <v>34</v>
      </c>
      <c r="C28" s="28"/>
      <c r="D28" s="28"/>
      <c r="E28" s="28"/>
      <c r="F28" s="28"/>
      <c r="G28" s="28"/>
      <c r="H28" s="28"/>
      <c r="I28" s="28"/>
      <c r="J28" s="28"/>
      <c r="K28" s="28"/>
      <c r="L28" s="28"/>
      <c r="M28" s="6"/>
    </row>
    <row r="29" spans="2:13" ht="17.850000000000001" customHeight="1" x14ac:dyDescent="0.15">
      <c r="B29" s="29" t="s">
        <v>148</v>
      </c>
      <c r="C29" s="6"/>
      <c r="M29" s="7"/>
    </row>
    <row r="30" spans="2:13" ht="20.100000000000001" customHeight="1" x14ac:dyDescent="0.15">
      <c r="B30" s="6"/>
      <c r="C30" s="6"/>
      <c r="D30" s="6"/>
      <c r="E30" s="6"/>
      <c r="F30" s="6"/>
      <c r="G30" s="6"/>
      <c r="H30" s="6"/>
      <c r="I30" s="6"/>
      <c r="J30" s="6"/>
      <c r="K30" s="6"/>
      <c r="L30" s="6"/>
      <c r="M30" s="6"/>
    </row>
    <row r="31" spans="2:13" ht="20.100000000000001" customHeight="1" x14ac:dyDescent="0.15">
      <c r="F31" s="8"/>
    </row>
  </sheetData>
  <mergeCells count="44">
    <mergeCell ref="B3:M3"/>
    <mergeCell ref="K5:M5"/>
    <mergeCell ref="B7:E7"/>
    <mergeCell ref="F11:G11"/>
    <mergeCell ref="I11:M11"/>
    <mergeCell ref="H18:M18"/>
    <mergeCell ref="H19:M19"/>
    <mergeCell ref="I20:M20"/>
    <mergeCell ref="B9:M10"/>
    <mergeCell ref="C21:D21"/>
    <mergeCell ref="E21:H21"/>
    <mergeCell ref="H12:M12"/>
    <mergeCell ref="H13:M13"/>
    <mergeCell ref="H14:M14"/>
    <mergeCell ref="H15:M15"/>
    <mergeCell ref="H16:M16"/>
    <mergeCell ref="H17:M17"/>
    <mergeCell ref="I21:L21"/>
    <mergeCell ref="F14:G14"/>
    <mergeCell ref="F13:G13"/>
    <mergeCell ref="F12:G12"/>
    <mergeCell ref="C22:D22"/>
    <mergeCell ref="E22:H22"/>
    <mergeCell ref="I22:L22"/>
    <mergeCell ref="C23:D23"/>
    <mergeCell ref="E23:H23"/>
    <mergeCell ref="I23:L23"/>
    <mergeCell ref="C24:D24"/>
    <mergeCell ref="E24:H24"/>
    <mergeCell ref="I24:L24"/>
    <mergeCell ref="C27:D27"/>
    <mergeCell ref="E27:H27"/>
    <mergeCell ref="I27:L27"/>
    <mergeCell ref="C25:D25"/>
    <mergeCell ref="E25:H25"/>
    <mergeCell ref="I25:L25"/>
    <mergeCell ref="C26:D26"/>
    <mergeCell ref="E26:H26"/>
    <mergeCell ref="I26:L26"/>
    <mergeCell ref="F19:G19"/>
    <mergeCell ref="F18:G18"/>
    <mergeCell ref="F17:G17"/>
    <mergeCell ref="F16:G16"/>
    <mergeCell ref="F15:G15"/>
  </mergeCells>
  <phoneticPr fontId="2"/>
  <conditionalFormatting sqref="H12:M19">
    <cfRule type="expression" dxfId="99" priority="1">
      <formula>H12=""</formula>
    </cfRule>
  </conditionalFormatting>
  <conditionalFormatting sqref="K5:M5">
    <cfRule type="expression" dxfId="98" priority="2">
      <formula>$K$5=$P$5</formula>
    </cfRule>
  </conditionalFormatting>
  <pageMargins left="0.7" right="0.7" top="0.75" bottom="0.75" header="0.3" footer="0.3"/>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D6CBC-9381-44C1-A246-0BDCA549DCDB}">
  <sheetPr>
    <pageSetUpPr fitToPage="1"/>
  </sheetPr>
  <dimension ref="A1:Q43"/>
  <sheetViews>
    <sheetView view="pageBreakPreview" zoomScaleNormal="100" zoomScaleSheetLayoutView="100" workbookViewId="0"/>
  </sheetViews>
  <sheetFormatPr defaultColWidth="9" defaultRowHeight="20.100000000000001" customHeight="1" x14ac:dyDescent="0.15"/>
  <cols>
    <col min="1" max="1" width="2.125" style="56" customWidth="1"/>
    <col min="2" max="2" width="7.5" style="56" customWidth="1"/>
    <col min="3" max="3" width="10.625" style="56" customWidth="1"/>
    <col min="4" max="4" width="3.625" style="56" customWidth="1"/>
    <col min="5" max="13" width="7.5" style="56" customWidth="1"/>
    <col min="14" max="14" width="13" style="56" customWidth="1"/>
    <col min="15" max="18" width="9" style="56" customWidth="1"/>
    <col min="19" max="16384" width="9" style="56"/>
  </cols>
  <sheetData>
    <row r="1" spans="1:17" ht="20.100000000000001" customHeight="1" x14ac:dyDescent="0.15">
      <c r="A1" s="56" t="s">
        <v>110</v>
      </c>
    </row>
    <row r="3" spans="1:17" ht="20.100000000000001" customHeight="1" x14ac:dyDescent="0.15">
      <c r="B3" s="111" t="s">
        <v>109</v>
      </c>
      <c r="C3" s="111"/>
      <c r="D3" s="111"/>
      <c r="E3" s="111"/>
      <c r="F3" s="111"/>
      <c r="G3" s="111"/>
      <c r="H3" s="111"/>
      <c r="I3" s="111"/>
      <c r="J3" s="111"/>
      <c r="K3" s="111"/>
      <c r="L3" s="111"/>
      <c r="M3" s="111"/>
    </row>
    <row r="4" spans="1:17" ht="18.600000000000001" customHeight="1" x14ac:dyDescent="0.15"/>
    <row r="5" spans="1:17" ht="18.600000000000001" customHeight="1" x14ac:dyDescent="0.15">
      <c r="K5" s="109" t="s">
        <v>108</v>
      </c>
      <c r="L5" s="109"/>
      <c r="M5" s="109"/>
      <c r="O5" s="109"/>
      <c r="P5" s="109"/>
      <c r="Q5" s="109"/>
    </row>
    <row r="6" spans="1:17" ht="18.600000000000001" customHeight="1" x14ac:dyDescent="0.15"/>
    <row r="7" spans="1:17" ht="18.600000000000001" customHeight="1" x14ac:dyDescent="0.15">
      <c r="B7" s="112" t="s">
        <v>107</v>
      </c>
      <c r="C7" s="112"/>
      <c r="D7" s="112"/>
      <c r="E7" s="112"/>
    </row>
    <row r="8" spans="1:17" ht="18.600000000000001" customHeight="1" x14ac:dyDescent="0.15">
      <c r="B8" s="57"/>
      <c r="C8" s="57"/>
      <c r="D8" s="57"/>
      <c r="E8" s="57"/>
    </row>
    <row r="9" spans="1:17" ht="18.600000000000001" customHeight="1" x14ac:dyDescent="0.15"/>
    <row r="10" spans="1:17" ht="22.5" customHeight="1" x14ac:dyDescent="0.15">
      <c r="B10" s="113" t="s">
        <v>149</v>
      </c>
      <c r="C10" s="113"/>
      <c r="D10" s="113"/>
      <c r="E10" s="113"/>
      <c r="F10" s="113"/>
      <c r="G10" s="113"/>
      <c r="H10" s="113"/>
      <c r="I10" s="113"/>
      <c r="J10" s="113"/>
      <c r="K10" s="113"/>
      <c r="L10" s="113"/>
      <c r="M10" s="113"/>
    </row>
    <row r="11" spans="1:17" ht="22.5" customHeight="1" x14ac:dyDescent="0.15">
      <c r="B11" s="113"/>
      <c r="C11" s="113"/>
      <c r="D11" s="113"/>
      <c r="E11" s="113"/>
      <c r="F11" s="113"/>
      <c r="G11" s="113"/>
      <c r="H11" s="113"/>
      <c r="I11" s="113"/>
      <c r="J11" s="113"/>
      <c r="K11" s="113"/>
      <c r="L11" s="113"/>
      <c r="M11" s="113"/>
    </row>
    <row r="12" spans="1:17" ht="22.5" customHeight="1" x14ac:dyDescent="0.15">
      <c r="B12" s="113"/>
      <c r="C12" s="113"/>
      <c r="D12" s="113"/>
      <c r="E12" s="113"/>
      <c r="F12" s="113"/>
      <c r="G12" s="113"/>
      <c r="H12" s="113"/>
      <c r="I12" s="113"/>
      <c r="J12" s="113"/>
      <c r="K12" s="113"/>
      <c r="L12" s="113"/>
      <c r="M12" s="113"/>
    </row>
    <row r="13" spans="1:17" ht="22.5" customHeight="1" x14ac:dyDescent="0.15">
      <c r="B13" s="113"/>
      <c r="C13" s="113"/>
      <c r="D13" s="113"/>
      <c r="E13" s="113"/>
      <c r="F13" s="113"/>
      <c r="G13" s="113"/>
      <c r="H13" s="113"/>
      <c r="I13" s="113"/>
      <c r="J13" s="113"/>
      <c r="K13" s="113"/>
      <c r="L13" s="113"/>
      <c r="M13" s="113"/>
    </row>
    <row r="14" spans="1:17" ht="22.5" customHeight="1" x14ac:dyDescent="0.15">
      <c r="B14" s="113"/>
      <c r="C14" s="113"/>
      <c r="D14" s="113"/>
      <c r="E14" s="113"/>
      <c r="F14" s="113"/>
      <c r="G14" s="113"/>
      <c r="H14" s="113"/>
      <c r="I14" s="113"/>
      <c r="J14" s="113"/>
      <c r="K14" s="113"/>
      <c r="L14" s="113"/>
      <c r="M14" s="113"/>
    </row>
    <row r="15" spans="1:17" ht="18.600000000000001" customHeight="1" x14ac:dyDescent="0.15">
      <c r="F15" s="115"/>
      <c r="G15" s="115"/>
      <c r="I15" s="116"/>
      <c r="J15" s="116"/>
      <c r="K15" s="116"/>
      <c r="L15" s="116"/>
      <c r="M15" s="116"/>
    </row>
    <row r="16" spans="1:17" ht="18.600000000000001" customHeight="1" x14ac:dyDescent="0.15">
      <c r="E16" s="60" t="s">
        <v>106</v>
      </c>
      <c r="F16" s="59" t="s">
        <v>105</v>
      </c>
      <c r="G16" s="61"/>
      <c r="H16" s="110"/>
      <c r="I16" s="110"/>
      <c r="J16" s="110"/>
      <c r="K16" s="110"/>
      <c r="L16" s="110"/>
      <c r="M16" s="110"/>
    </row>
    <row r="17" spans="2:13" ht="18.600000000000001" customHeight="1" x14ac:dyDescent="0.15">
      <c r="F17" s="59" t="s">
        <v>104</v>
      </c>
      <c r="G17" s="59"/>
      <c r="H17" s="110"/>
      <c r="I17" s="110"/>
      <c r="J17" s="110"/>
      <c r="K17" s="110"/>
      <c r="L17" s="110"/>
      <c r="M17" s="110"/>
    </row>
    <row r="18" spans="2:13" ht="18.600000000000001" customHeight="1" x14ac:dyDescent="0.15">
      <c r="F18" s="59" t="s">
        <v>103</v>
      </c>
      <c r="G18" s="59"/>
      <c r="H18" s="110"/>
      <c r="I18" s="110"/>
      <c r="J18" s="110"/>
      <c r="K18" s="110"/>
      <c r="L18" s="110"/>
      <c r="M18" s="110"/>
    </row>
    <row r="19" spans="2:13" ht="18.600000000000001" customHeight="1" x14ac:dyDescent="0.15">
      <c r="F19" s="59" t="s">
        <v>99</v>
      </c>
      <c r="G19" s="59"/>
      <c r="H19" s="110"/>
      <c r="I19" s="110"/>
      <c r="J19" s="110"/>
      <c r="K19" s="110"/>
      <c r="L19" s="110"/>
      <c r="M19" s="110"/>
    </row>
    <row r="20" spans="2:13" ht="18.600000000000001" customHeight="1" x14ac:dyDescent="0.15">
      <c r="E20" s="60" t="s">
        <v>102</v>
      </c>
      <c r="F20" s="59" t="s">
        <v>101</v>
      </c>
      <c r="G20" s="59"/>
      <c r="H20" s="110"/>
      <c r="I20" s="110"/>
      <c r="J20" s="110"/>
      <c r="K20" s="110"/>
      <c r="L20" s="110"/>
      <c r="M20" s="110"/>
    </row>
    <row r="21" spans="2:13" ht="18.600000000000001" customHeight="1" x14ac:dyDescent="0.15">
      <c r="F21" s="59" t="s">
        <v>100</v>
      </c>
      <c r="G21" s="59"/>
      <c r="H21" s="110"/>
      <c r="I21" s="110"/>
      <c r="J21" s="110"/>
      <c r="K21" s="110"/>
      <c r="L21" s="110"/>
      <c r="M21" s="110"/>
    </row>
    <row r="22" spans="2:13" ht="18.600000000000001" customHeight="1" x14ac:dyDescent="0.15">
      <c r="F22" s="59" t="s">
        <v>99</v>
      </c>
      <c r="G22" s="59"/>
      <c r="H22" s="110"/>
      <c r="I22" s="110"/>
      <c r="J22" s="110"/>
      <c r="K22" s="110"/>
      <c r="L22" s="110"/>
      <c r="M22" s="110"/>
    </row>
    <row r="23" spans="2:13" ht="18.600000000000001" customHeight="1" x14ac:dyDescent="0.15">
      <c r="F23" s="59" t="s">
        <v>98</v>
      </c>
      <c r="G23" s="59"/>
      <c r="H23" s="110"/>
      <c r="I23" s="110"/>
      <c r="J23" s="110"/>
      <c r="K23" s="110"/>
      <c r="L23" s="110"/>
      <c r="M23" s="110"/>
    </row>
    <row r="24" spans="2:13" ht="18.600000000000001" customHeight="1" x14ac:dyDescent="0.15">
      <c r="I24" s="116"/>
      <c r="J24" s="116"/>
      <c r="K24" s="116"/>
      <c r="L24" s="116"/>
      <c r="M24" s="116"/>
    </row>
    <row r="25" spans="2:13" ht="18.600000000000001" customHeight="1" x14ac:dyDescent="0.15"/>
    <row r="26" spans="2:13" ht="18.600000000000001" customHeight="1" x14ac:dyDescent="0.15">
      <c r="B26" s="56" t="s">
        <v>97</v>
      </c>
    </row>
    <row r="27" spans="2:13" ht="18.600000000000001" customHeight="1" x14ac:dyDescent="0.15">
      <c r="C27" s="56" t="s">
        <v>150</v>
      </c>
      <c r="D27" s="56" t="s">
        <v>10</v>
      </c>
    </row>
    <row r="28" spans="2:13" ht="18.600000000000001" customHeight="1" x14ac:dyDescent="0.15">
      <c r="C28" s="56" t="s">
        <v>158</v>
      </c>
      <c r="D28" s="56" t="s">
        <v>12</v>
      </c>
    </row>
    <row r="29" spans="2:13" ht="18.600000000000001" customHeight="1" x14ac:dyDescent="0.15">
      <c r="C29" s="56" t="s">
        <v>151</v>
      </c>
      <c r="D29" s="56" t="s">
        <v>14</v>
      </c>
    </row>
    <row r="30" spans="2:13" ht="18.600000000000001" customHeight="1" x14ac:dyDescent="0.15">
      <c r="C30" s="56" t="s">
        <v>129</v>
      </c>
      <c r="D30" s="56" t="s">
        <v>130</v>
      </c>
    </row>
    <row r="31" spans="2:13" ht="18.600000000000001" customHeight="1" x14ac:dyDescent="0.15">
      <c r="C31" s="56" t="s">
        <v>129</v>
      </c>
      <c r="D31" s="56" t="s">
        <v>131</v>
      </c>
    </row>
    <row r="32" spans="2:13" ht="18.600000000000001" customHeight="1" x14ac:dyDescent="0.15">
      <c r="C32" s="56" t="s">
        <v>129</v>
      </c>
      <c r="D32" s="56" t="s">
        <v>132</v>
      </c>
    </row>
    <row r="33" spans="2:13" ht="18.600000000000001" customHeight="1" x14ac:dyDescent="0.15">
      <c r="C33" s="56" t="s">
        <v>129</v>
      </c>
      <c r="D33" s="56" t="s">
        <v>133</v>
      </c>
    </row>
    <row r="34" spans="2:13" ht="18.600000000000001" customHeight="1" x14ac:dyDescent="0.15"/>
    <row r="35" spans="2:13" ht="18.600000000000001" customHeight="1" x14ac:dyDescent="0.15"/>
    <row r="36" spans="2:13" ht="18.600000000000001" customHeight="1" x14ac:dyDescent="0.15"/>
    <row r="37" spans="2:13" ht="18.600000000000001" customHeight="1" x14ac:dyDescent="0.15">
      <c r="M37" s="58"/>
    </row>
    <row r="38" spans="2:13" ht="18.600000000000001" customHeight="1" x14ac:dyDescent="0.15"/>
    <row r="39" spans="2:13" ht="18.600000000000001" customHeight="1" x14ac:dyDescent="0.15">
      <c r="C39" s="113"/>
      <c r="D39" s="113"/>
      <c r="E39" s="113"/>
      <c r="F39" s="113"/>
      <c r="G39" s="113"/>
      <c r="H39" s="113"/>
      <c r="I39" s="113"/>
      <c r="J39" s="113"/>
      <c r="K39" s="113"/>
      <c r="L39" s="113"/>
    </row>
    <row r="40" spans="2:13" ht="20.100000000000001" customHeight="1" x14ac:dyDescent="0.15">
      <c r="M40" s="58"/>
    </row>
    <row r="41" spans="2:13" ht="30" customHeight="1" x14ac:dyDescent="0.15">
      <c r="B41" s="114"/>
      <c r="C41" s="114"/>
      <c r="D41" s="114"/>
      <c r="E41" s="114"/>
      <c r="F41" s="114"/>
      <c r="G41" s="114"/>
      <c r="H41" s="114"/>
      <c r="I41" s="114"/>
      <c r="J41" s="114"/>
      <c r="K41" s="114"/>
      <c r="L41" s="114"/>
    </row>
    <row r="43" spans="2:13" ht="20.100000000000001" customHeight="1" x14ac:dyDescent="0.15">
      <c r="F43" s="57"/>
    </row>
  </sheetData>
  <sheetProtection selectLockedCells="1"/>
  <mergeCells count="18">
    <mergeCell ref="B41:L41"/>
    <mergeCell ref="F15:G15"/>
    <mergeCell ref="I15:M15"/>
    <mergeCell ref="C39:L39"/>
    <mergeCell ref="I24:M24"/>
    <mergeCell ref="H19:M19"/>
    <mergeCell ref="H21:M21"/>
    <mergeCell ref="H22:M22"/>
    <mergeCell ref="H23:M23"/>
    <mergeCell ref="O5:Q5"/>
    <mergeCell ref="H20:M20"/>
    <mergeCell ref="B3:M3"/>
    <mergeCell ref="K5:M5"/>
    <mergeCell ref="H16:M16"/>
    <mergeCell ref="H17:M17"/>
    <mergeCell ref="H18:M18"/>
    <mergeCell ref="B7:E7"/>
    <mergeCell ref="B10:M14"/>
  </mergeCells>
  <phoneticPr fontId="2"/>
  <conditionalFormatting sqref="H16:M23">
    <cfRule type="expression" dxfId="97" priority="1">
      <formula>H16=""</formula>
    </cfRule>
  </conditionalFormatting>
  <conditionalFormatting sqref="K5:M5">
    <cfRule type="expression" dxfId="96" priority="2">
      <formula>$K$5=$O$5</formula>
    </cfRule>
  </conditionalFormatting>
  <printOptions horizontalCentered="1"/>
  <pageMargins left="0.78740157480314965" right="0.39370078740157483" top="0.59055118110236227" bottom="0.59055118110236227" header="0.59055118110236227" footer="0.3937007874015748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41"/>
  <sheetViews>
    <sheetView showGridLines="0" view="pageBreakPreview" zoomScaleNormal="130" zoomScaleSheetLayoutView="100" workbookViewId="0"/>
  </sheetViews>
  <sheetFormatPr defaultColWidth="13" defaultRowHeight="12" x14ac:dyDescent="0.15"/>
  <cols>
    <col min="1" max="30" width="3.375" style="14" customWidth="1"/>
    <col min="31" max="37" width="3.375" style="14" hidden="1" customWidth="1"/>
    <col min="38" max="38" width="5" style="14" hidden="1" customWidth="1"/>
    <col min="39" max="39" width="4.125" style="14" hidden="1" customWidth="1"/>
    <col min="40" max="40" width="9.375" style="14" hidden="1" customWidth="1"/>
    <col min="41" max="41" width="5" style="14" hidden="1" customWidth="1"/>
    <col min="42" max="52" width="3.375" style="14" customWidth="1"/>
    <col min="53" max="16384" width="13" style="14"/>
  </cols>
  <sheetData>
    <row r="1" spans="1:41" ht="18" customHeight="1" x14ac:dyDescent="0.15">
      <c r="A1" s="18" t="s">
        <v>35</v>
      </c>
      <c r="B1" s="18"/>
      <c r="C1" s="18"/>
      <c r="D1" s="18"/>
      <c r="E1" s="18"/>
      <c r="F1" s="18"/>
      <c r="G1" s="18"/>
      <c r="H1" s="18"/>
      <c r="I1" s="18"/>
      <c r="J1" s="18"/>
      <c r="K1" s="18"/>
      <c r="L1" s="18"/>
      <c r="M1" s="18"/>
      <c r="N1" s="18"/>
      <c r="O1" s="18"/>
      <c r="P1" s="18"/>
      <c r="Q1" s="18"/>
      <c r="R1" s="18"/>
      <c r="S1" s="18"/>
      <c r="T1" s="18"/>
      <c r="U1" s="18"/>
      <c r="V1" s="18"/>
      <c r="W1" s="223" t="s">
        <v>36</v>
      </c>
      <c r="X1" s="223"/>
      <c r="Y1" s="223"/>
      <c r="Z1" s="223"/>
      <c r="AA1" s="223"/>
      <c r="AB1" s="223"/>
      <c r="AC1" s="223"/>
    </row>
    <row r="2" spans="1:41" ht="18" customHeight="1" x14ac:dyDescent="0.15">
      <c r="A2" s="236" t="s">
        <v>74</v>
      </c>
      <c r="B2" s="236"/>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row>
    <row r="3" spans="1:41" ht="18" customHeight="1" x14ac:dyDescent="0.15">
      <c r="A3" s="237"/>
      <c r="B3" s="237"/>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row>
    <row r="4" spans="1:41" ht="18" customHeight="1" x14ac:dyDescent="0.15">
      <c r="A4" s="238" t="s">
        <v>37</v>
      </c>
      <c r="B4" s="240" t="s">
        <v>38</v>
      </c>
      <c r="C4" s="241"/>
      <c r="D4" s="241"/>
      <c r="E4" s="241"/>
      <c r="F4" s="242"/>
      <c r="G4" s="224" t="s">
        <v>39</v>
      </c>
      <c r="H4" s="224"/>
      <c r="I4" s="224"/>
      <c r="J4" s="224"/>
      <c r="K4" s="224"/>
      <c r="L4" s="226" t="s">
        <v>40</v>
      </c>
      <c r="M4" s="227"/>
      <c r="N4" s="227"/>
      <c r="O4" s="227"/>
      <c r="P4" s="227"/>
      <c r="Q4" s="228"/>
      <c r="R4" s="233" t="s">
        <v>41</v>
      </c>
      <c r="S4" s="234"/>
      <c r="T4" s="234"/>
      <c r="U4" s="234"/>
      <c r="V4" s="234"/>
      <c r="W4" s="234"/>
      <c r="X4" s="234"/>
      <c r="Y4" s="235"/>
      <c r="Z4" s="229" t="s">
        <v>42</v>
      </c>
      <c r="AA4" s="229"/>
      <c r="AB4" s="229"/>
      <c r="AC4" s="230"/>
    </row>
    <row r="5" spans="1:41" ht="18" customHeight="1" x14ac:dyDescent="0.15">
      <c r="A5" s="239"/>
      <c r="B5" s="243" t="s">
        <v>43</v>
      </c>
      <c r="C5" s="244"/>
      <c r="D5" s="244"/>
      <c r="E5" s="244"/>
      <c r="F5" s="245"/>
      <c r="G5" s="225"/>
      <c r="H5" s="225"/>
      <c r="I5" s="225"/>
      <c r="J5" s="225"/>
      <c r="K5" s="225"/>
      <c r="L5" s="157" t="s">
        <v>120</v>
      </c>
      <c r="M5" s="158"/>
      <c r="N5" s="158"/>
      <c r="O5" s="158"/>
      <c r="P5" s="158"/>
      <c r="Q5" s="159"/>
      <c r="R5" s="160"/>
      <c r="S5" s="161"/>
      <c r="T5" s="161"/>
      <c r="U5" s="161"/>
      <c r="V5" s="161"/>
      <c r="W5" s="161"/>
      <c r="X5" s="161"/>
      <c r="Y5" s="162"/>
      <c r="Z5" s="231" t="s">
        <v>44</v>
      </c>
      <c r="AA5" s="231"/>
      <c r="AB5" s="231"/>
      <c r="AC5" s="232"/>
      <c r="AL5" s="19" t="s">
        <v>75</v>
      </c>
      <c r="AM5" s="20">
        <v>1</v>
      </c>
      <c r="AN5" s="20"/>
      <c r="AO5" s="21"/>
    </row>
    <row r="6" spans="1:41" ht="18" customHeight="1" thickBot="1" x14ac:dyDescent="0.2">
      <c r="A6" s="239"/>
      <c r="B6" s="246"/>
      <c r="C6" s="247"/>
      <c r="D6" s="247"/>
      <c r="E6" s="247"/>
      <c r="F6" s="248"/>
      <c r="G6" s="225"/>
      <c r="H6" s="225"/>
      <c r="I6" s="225"/>
      <c r="J6" s="225"/>
      <c r="K6" s="225"/>
      <c r="L6" s="160"/>
      <c r="M6" s="161"/>
      <c r="N6" s="161"/>
      <c r="O6" s="161"/>
      <c r="P6" s="161"/>
      <c r="Q6" s="162"/>
      <c r="R6" s="160"/>
      <c r="S6" s="161"/>
      <c r="T6" s="161"/>
      <c r="U6" s="161"/>
      <c r="V6" s="161"/>
      <c r="W6" s="161"/>
      <c r="X6" s="161"/>
      <c r="Y6" s="162"/>
      <c r="Z6" s="231" t="s">
        <v>45</v>
      </c>
      <c r="AA6" s="231"/>
      <c r="AB6" s="231"/>
      <c r="AC6" s="232"/>
      <c r="AL6" s="19" t="s">
        <v>76</v>
      </c>
      <c r="AM6" s="20">
        <v>0.8</v>
      </c>
      <c r="AN6" s="20"/>
      <c r="AO6" s="21"/>
    </row>
    <row r="7" spans="1:41" ht="20.25" customHeight="1" x14ac:dyDescent="0.15">
      <c r="A7" s="249" t="s">
        <v>46</v>
      </c>
      <c r="B7" s="253" t="s">
        <v>75</v>
      </c>
      <c r="C7" s="254"/>
      <c r="D7" s="254"/>
      <c r="E7" s="254"/>
      <c r="F7" s="255"/>
      <c r="G7" s="183" t="s">
        <v>47</v>
      </c>
      <c r="H7" s="183"/>
      <c r="I7" s="183"/>
      <c r="J7" s="183"/>
      <c r="K7" s="183"/>
      <c r="L7" s="186" t="s">
        <v>48</v>
      </c>
      <c r="M7" s="187"/>
      <c r="N7" s="187"/>
      <c r="O7" s="187"/>
      <c r="P7" s="187"/>
      <c r="Q7" s="188"/>
      <c r="R7" s="275"/>
      <c r="S7" s="276"/>
      <c r="T7" s="276"/>
      <c r="U7" s="276"/>
      <c r="V7" s="276"/>
      <c r="W7" s="276"/>
      <c r="X7" s="276"/>
      <c r="Y7" s="277"/>
      <c r="Z7" s="269" t="s">
        <v>78</v>
      </c>
      <c r="AA7" s="269"/>
      <c r="AB7" s="269"/>
      <c r="AC7" s="270"/>
      <c r="AL7" s="24" t="s">
        <v>121</v>
      </c>
      <c r="AM7" s="18"/>
      <c r="AN7" s="20"/>
      <c r="AO7" s="22"/>
    </row>
    <row r="8" spans="1:41" ht="20.25" customHeight="1" x14ac:dyDescent="0.15">
      <c r="A8" s="197"/>
      <c r="B8" s="181" t="s">
        <v>79</v>
      </c>
      <c r="C8" s="181"/>
      <c r="D8" s="181"/>
      <c r="E8" s="181"/>
      <c r="F8" s="182"/>
      <c r="G8" s="184"/>
      <c r="H8" s="184"/>
      <c r="I8" s="184"/>
      <c r="J8" s="184"/>
      <c r="K8" s="184"/>
      <c r="L8" s="163" t="s">
        <v>49</v>
      </c>
      <c r="M8" s="164"/>
      <c r="N8" s="164"/>
      <c r="O8" s="164"/>
      <c r="P8" s="164"/>
      <c r="Q8" s="165"/>
      <c r="R8" s="278"/>
      <c r="S8" s="279"/>
      <c r="T8" s="279"/>
      <c r="U8" s="279"/>
      <c r="V8" s="279"/>
      <c r="W8" s="279"/>
      <c r="X8" s="279"/>
      <c r="Y8" s="280"/>
      <c r="Z8" s="271" t="s">
        <v>80</v>
      </c>
      <c r="AA8" s="271"/>
      <c r="AB8" s="271"/>
      <c r="AC8" s="272"/>
    </row>
    <row r="9" spans="1:41" ht="20.25" customHeight="1" thickBot="1" x14ac:dyDescent="0.2">
      <c r="A9" s="250"/>
      <c r="B9" s="256">
        <f>IFERROR(VLOOKUP(B7,$AL$5:$AM$6,2,FALSE),0)</f>
        <v>1</v>
      </c>
      <c r="C9" s="257"/>
      <c r="D9" s="257"/>
      <c r="E9" s="257"/>
      <c r="F9" s="258"/>
      <c r="G9" s="185"/>
      <c r="H9" s="185"/>
      <c r="I9" s="185"/>
      <c r="J9" s="185"/>
      <c r="K9" s="185"/>
      <c r="L9" s="166"/>
      <c r="M9" s="167"/>
      <c r="N9" s="167"/>
      <c r="O9" s="167"/>
      <c r="P9" s="167"/>
      <c r="Q9" s="168"/>
      <c r="R9" s="281"/>
      <c r="S9" s="282"/>
      <c r="T9" s="282"/>
      <c r="U9" s="282"/>
      <c r="V9" s="282"/>
      <c r="W9" s="282"/>
      <c r="X9" s="282"/>
      <c r="Y9" s="283"/>
      <c r="Z9" s="273"/>
      <c r="AA9" s="273"/>
      <c r="AB9" s="273"/>
      <c r="AC9" s="274"/>
    </row>
    <row r="10" spans="1:41" ht="20.25" customHeight="1" thickTop="1" x14ac:dyDescent="0.15">
      <c r="A10" s="251">
        <v>1</v>
      </c>
      <c r="B10" s="259" t="s">
        <v>77</v>
      </c>
      <c r="C10" s="260"/>
      <c r="D10" s="260"/>
      <c r="E10" s="260"/>
      <c r="F10" s="261"/>
      <c r="G10" s="152"/>
      <c r="H10" s="152"/>
      <c r="I10" s="152"/>
      <c r="J10" s="152"/>
      <c r="K10" s="152"/>
      <c r="L10" s="154"/>
      <c r="M10" s="155"/>
      <c r="N10" s="155"/>
      <c r="O10" s="155"/>
      <c r="P10" s="155"/>
      <c r="Q10" s="156"/>
      <c r="R10" s="262"/>
      <c r="S10" s="263"/>
      <c r="T10" s="263"/>
      <c r="U10" s="263"/>
      <c r="V10" s="263"/>
      <c r="W10" s="263"/>
      <c r="X10" s="263"/>
      <c r="Y10" s="264"/>
      <c r="Z10" s="265" t="s">
        <v>122</v>
      </c>
      <c r="AA10" s="266"/>
      <c r="AB10" s="266"/>
      <c r="AC10" s="267"/>
      <c r="AE10" s="82">
        <f>IF(B10=AL7,0,1)</f>
        <v>0</v>
      </c>
      <c r="AF10" s="82">
        <f>IF(G10="",0,1)</f>
        <v>0</v>
      </c>
      <c r="AG10" s="82">
        <f>IF(L10="",0,1)</f>
        <v>0</v>
      </c>
      <c r="AH10" s="82">
        <f>IF(R10="",0,1)</f>
        <v>0</v>
      </c>
      <c r="AI10" s="82">
        <f>IF(Z10=$AM$10,0,1)</f>
        <v>0</v>
      </c>
      <c r="AM10" s="82" t="s">
        <v>122</v>
      </c>
    </row>
    <row r="11" spans="1:41" ht="20.25" customHeight="1" x14ac:dyDescent="0.15">
      <c r="A11" s="197"/>
      <c r="B11" s="181" t="s">
        <v>79</v>
      </c>
      <c r="C11" s="181"/>
      <c r="D11" s="181"/>
      <c r="E11" s="181"/>
      <c r="F11" s="182"/>
      <c r="G11" s="153"/>
      <c r="H11" s="153"/>
      <c r="I11" s="153"/>
      <c r="J11" s="153"/>
      <c r="K11" s="153"/>
      <c r="L11" s="169"/>
      <c r="M11" s="170"/>
      <c r="N11" s="170"/>
      <c r="O11" s="170"/>
      <c r="P11" s="170"/>
      <c r="Q11" s="171"/>
      <c r="R11" s="138"/>
      <c r="S11" s="139"/>
      <c r="T11" s="139"/>
      <c r="U11" s="139"/>
      <c r="V11" s="139"/>
      <c r="W11" s="139"/>
      <c r="X11" s="139"/>
      <c r="Y11" s="140"/>
      <c r="Z11" s="268" t="s">
        <v>123</v>
      </c>
      <c r="AA11" s="221"/>
      <c r="AB11" s="221"/>
      <c r="AC11" s="222"/>
      <c r="AE11" s="82"/>
      <c r="AF11" s="82"/>
      <c r="AG11" s="82">
        <f>IF(L11="",0,1)</f>
        <v>0</v>
      </c>
      <c r="AH11" s="82"/>
      <c r="AI11" s="82">
        <f>IF(Z11=$AM$11,0,1)</f>
        <v>0</v>
      </c>
      <c r="AM11" s="82" t="s">
        <v>123</v>
      </c>
    </row>
    <row r="12" spans="1:41" ht="20.25" customHeight="1" x14ac:dyDescent="0.15">
      <c r="A12" s="197"/>
      <c r="B12" s="126">
        <f>IFERROR(VLOOKUP(B10,$AL$5:$AM$6,2,FALSE),0)</f>
        <v>0</v>
      </c>
      <c r="C12" s="124"/>
      <c r="D12" s="124"/>
      <c r="E12" s="124"/>
      <c r="F12" s="127"/>
      <c r="G12" s="153"/>
      <c r="H12" s="153"/>
      <c r="I12" s="153"/>
      <c r="J12" s="153"/>
      <c r="K12" s="153"/>
      <c r="L12" s="172"/>
      <c r="M12" s="173"/>
      <c r="N12" s="173"/>
      <c r="O12" s="173"/>
      <c r="P12" s="173"/>
      <c r="Q12" s="174"/>
      <c r="R12" s="128"/>
      <c r="S12" s="129"/>
      <c r="T12" s="129"/>
      <c r="U12" s="129"/>
      <c r="V12" s="129"/>
      <c r="W12" s="129"/>
      <c r="X12" s="129"/>
      <c r="Y12" s="130"/>
      <c r="Z12" s="210"/>
      <c r="AA12" s="210"/>
      <c r="AB12" s="210"/>
      <c r="AC12" s="211"/>
    </row>
    <row r="13" spans="1:41" ht="20.25" customHeight="1" x14ac:dyDescent="0.15">
      <c r="A13" s="197">
        <v>2</v>
      </c>
      <c r="B13" s="128" t="s">
        <v>77</v>
      </c>
      <c r="C13" s="129"/>
      <c r="D13" s="129"/>
      <c r="E13" s="129"/>
      <c r="F13" s="130"/>
      <c r="G13" s="152"/>
      <c r="H13" s="152"/>
      <c r="I13" s="152"/>
      <c r="J13" s="152"/>
      <c r="K13" s="152"/>
      <c r="L13" s="212"/>
      <c r="M13" s="213"/>
      <c r="N13" s="213"/>
      <c r="O13" s="213"/>
      <c r="P13" s="213"/>
      <c r="Q13" s="214"/>
      <c r="R13" s="138"/>
      <c r="S13" s="139"/>
      <c r="T13" s="139"/>
      <c r="U13" s="139"/>
      <c r="V13" s="139"/>
      <c r="W13" s="139"/>
      <c r="X13" s="139"/>
      <c r="Y13" s="140"/>
      <c r="Z13" s="221" t="s">
        <v>50</v>
      </c>
      <c r="AA13" s="221"/>
      <c r="AB13" s="221"/>
      <c r="AC13" s="222"/>
      <c r="AE13" s="82">
        <f>IF(B13=$AL$7,0,1)</f>
        <v>0</v>
      </c>
      <c r="AF13" s="82">
        <f>IF(G13="",0,1)</f>
        <v>0</v>
      </c>
      <c r="AG13" s="82">
        <f>IF(L13="",0,1)</f>
        <v>0</v>
      </c>
      <c r="AH13" s="82">
        <f>IF(R13="",0,1)</f>
        <v>0</v>
      </c>
      <c r="AI13" s="82">
        <f>IF(Z13=AM10,0,1)</f>
        <v>0</v>
      </c>
    </row>
    <row r="14" spans="1:41" ht="20.25" customHeight="1" x14ac:dyDescent="0.15">
      <c r="A14" s="197"/>
      <c r="B14" s="181" t="s">
        <v>79</v>
      </c>
      <c r="C14" s="181"/>
      <c r="D14" s="181"/>
      <c r="E14" s="181"/>
      <c r="F14" s="182"/>
      <c r="G14" s="153"/>
      <c r="H14" s="153"/>
      <c r="I14" s="153"/>
      <c r="J14" s="153"/>
      <c r="K14" s="153"/>
      <c r="L14" s="169"/>
      <c r="M14" s="170"/>
      <c r="N14" s="170"/>
      <c r="O14" s="170"/>
      <c r="P14" s="170"/>
      <c r="Q14" s="171"/>
      <c r="R14" s="138"/>
      <c r="S14" s="139"/>
      <c r="T14" s="139"/>
      <c r="U14" s="139"/>
      <c r="V14" s="139"/>
      <c r="W14" s="139"/>
      <c r="X14" s="139"/>
      <c r="Y14" s="140"/>
      <c r="Z14" s="221" t="s">
        <v>51</v>
      </c>
      <c r="AA14" s="221"/>
      <c r="AB14" s="221"/>
      <c r="AC14" s="222"/>
      <c r="AE14" s="82"/>
      <c r="AF14" s="82"/>
      <c r="AG14" s="82">
        <f>IF(L14="",0,1)</f>
        <v>0</v>
      </c>
      <c r="AH14" s="82"/>
      <c r="AI14" s="82">
        <f>IF(Z14=AM11,0,1)</f>
        <v>0</v>
      </c>
    </row>
    <row r="15" spans="1:41" ht="20.25" customHeight="1" x14ac:dyDescent="0.15">
      <c r="A15" s="197"/>
      <c r="B15" s="126">
        <f>IFERROR(VLOOKUP(B13,$AL$5:$AM$6,2,FALSE),0)</f>
        <v>0</v>
      </c>
      <c r="C15" s="124"/>
      <c r="D15" s="124"/>
      <c r="E15" s="124"/>
      <c r="F15" s="127"/>
      <c r="G15" s="153"/>
      <c r="H15" s="153"/>
      <c r="I15" s="153"/>
      <c r="J15" s="153"/>
      <c r="K15" s="153"/>
      <c r="L15" s="172"/>
      <c r="M15" s="173"/>
      <c r="N15" s="173"/>
      <c r="O15" s="173"/>
      <c r="P15" s="173"/>
      <c r="Q15" s="174"/>
      <c r="R15" s="128"/>
      <c r="S15" s="129"/>
      <c r="T15" s="129"/>
      <c r="U15" s="129"/>
      <c r="V15" s="129"/>
      <c r="W15" s="129"/>
      <c r="X15" s="129"/>
      <c r="Y15" s="130"/>
      <c r="Z15" s="210"/>
      <c r="AA15" s="210"/>
      <c r="AB15" s="210"/>
      <c r="AC15" s="211"/>
    </row>
    <row r="16" spans="1:41" ht="20.25" customHeight="1" x14ac:dyDescent="0.15">
      <c r="A16" s="197">
        <v>3</v>
      </c>
      <c r="B16" s="128" t="s">
        <v>77</v>
      </c>
      <c r="C16" s="129"/>
      <c r="D16" s="129"/>
      <c r="E16" s="129"/>
      <c r="F16" s="130"/>
      <c r="G16" s="152"/>
      <c r="H16" s="152"/>
      <c r="I16" s="152"/>
      <c r="J16" s="152"/>
      <c r="K16" s="152"/>
      <c r="L16" s="212"/>
      <c r="M16" s="213"/>
      <c r="N16" s="213"/>
      <c r="O16" s="213"/>
      <c r="P16" s="213"/>
      <c r="Q16" s="214"/>
      <c r="R16" s="215"/>
      <c r="S16" s="216"/>
      <c r="T16" s="216"/>
      <c r="U16" s="216"/>
      <c r="V16" s="216"/>
      <c r="W16" s="216"/>
      <c r="X16" s="216"/>
      <c r="Y16" s="217"/>
      <c r="Z16" s="221" t="s">
        <v>50</v>
      </c>
      <c r="AA16" s="221"/>
      <c r="AB16" s="221"/>
      <c r="AC16" s="222"/>
      <c r="AE16" s="82">
        <f>IF(B16=$AL$7,0,1)</f>
        <v>0</v>
      </c>
      <c r="AF16" s="82">
        <f>IF(G16="",0,1)</f>
        <v>0</v>
      </c>
      <c r="AG16" s="82">
        <f>IF(L16="",0,1)</f>
        <v>0</v>
      </c>
      <c r="AH16" s="82">
        <f>IF(R16="",0,1)</f>
        <v>0</v>
      </c>
      <c r="AI16" s="82">
        <f>IF(Z16=AM10,0,1)</f>
        <v>0</v>
      </c>
    </row>
    <row r="17" spans="1:39" ht="20.25" customHeight="1" x14ac:dyDescent="0.15">
      <c r="A17" s="197"/>
      <c r="B17" s="181" t="s">
        <v>79</v>
      </c>
      <c r="C17" s="181"/>
      <c r="D17" s="181"/>
      <c r="E17" s="181"/>
      <c r="F17" s="182"/>
      <c r="G17" s="153"/>
      <c r="H17" s="153"/>
      <c r="I17" s="153"/>
      <c r="J17" s="153"/>
      <c r="K17" s="153"/>
      <c r="L17" s="169"/>
      <c r="M17" s="170"/>
      <c r="N17" s="170"/>
      <c r="O17" s="170"/>
      <c r="P17" s="170"/>
      <c r="Q17" s="171"/>
      <c r="R17" s="138"/>
      <c r="S17" s="139"/>
      <c r="T17" s="139"/>
      <c r="U17" s="139"/>
      <c r="V17" s="139"/>
      <c r="W17" s="139"/>
      <c r="X17" s="139"/>
      <c r="Y17" s="140"/>
      <c r="Z17" s="221" t="s">
        <v>51</v>
      </c>
      <c r="AA17" s="221"/>
      <c r="AB17" s="221"/>
      <c r="AC17" s="222"/>
      <c r="AE17" s="82"/>
      <c r="AF17" s="82"/>
      <c r="AG17" s="82">
        <f>IF(L17="",0,1)</f>
        <v>0</v>
      </c>
      <c r="AH17" s="82"/>
      <c r="AI17" s="82">
        <f>IF(Z17=AM11,0,1)</f>
        <v>0</v>
      </c>
    </row>
    <row r="18" spans="1:39" ht="20.25" customHeight="1" x14ac:dyDescent="0.15">
      <c r="A18" s="197"/>
      <c r="B18" s="126">
        <f>IFERROR(VLOOKUP(B16,$AL$5:$AM$6,2,FALSE),0)</f>
        <v>0</v>
      </c>
      <c r="C18" s="124"/>
      <c r="D18" s="124"/>
      <c r="E18" s="124"/>
      <c r="F18" s="127"/>
      <c r="G18" s="153"/>
      <c r="H18" s="153"/>
      <c r="I18" s="153"/>
      <c r="J18" s="153"/>
      <c r="K18" s="153"/>
      <c r="L18" s="172"/>
      <c r="M18" s="173"/>
      <c r="N18" s="173"/>
      <c r="O18" s="173"/>
      <c r="P18" s="173"/>
      <c r="Q18" s="174"/>
      <c r="R18" s="128"/>
      <c r="S18" s="129"/>
      <c r="T18" s="129"/>
      <c r="U18" s="129"/>
      <c r="V18" s="129"/>
      <c r="W18" s="129"/>
      <c r="X18" s="129"/>
      <c r="Y18" s="130"/>
      <c r="Z18" s="210"/>
      <c r="AA18" s="210"/>
      <c r="AB18" s="210"/>
      <c r="AC18" s="211"/>
    </row>
    <row r="19" spans="1:39" ht="20.25" customHeight="1" x14ac:dyDescent="0.15">
      <c r="A19" s="197">
        <v>4</v>
      </c>
      <c r="B19" s="128" t="s">
        <v>77</v>
      </c>
      <c r="C19" s="129"/>
      <c r="D19" s="129"/>
      <c r="E19" s="129"/>
      <c r="F19" s="130"/>
      <c r="G19" s="152"/>
      <c r="H19" s="152"/>
      <c r="I19" s="152"/>
      <c r="J19" s="152"/>
      <c r="K19" s="152"/>
      <c r="L19" s="212"/>
      <c r="M19" s="213"/>
      <c r="N19" s="213"/>
      <c r="O19" s="213"/>
      <c r="P19" s="213"/>
      <c r="Q19" s="214"/>
      <c r="R19" s="215"/>
      <c r="S19" s="216"/>
      <c r="T19" s="216"/>
      <c r="U19" s="216"/>
      <c r="V19" s="216"/>
      <c r="W19" s="216"/>
      <c r="X19" s="216"/>
      <c r="Y19" s="217"/>
      <c r="Z19" s="221" t="s">
        <v>50</v>
      </c>
      <c r="AA19" s="221"/>
      <c r="AB19" s="221"/>
      <c r="AC19" s="222"/>
      <c r="AE19" s="82">
        <f>IF(B19=$AL$7,0,1)</f>
        <v>0</v>
      </c>
      <c r="AF19" s="82">
        <f>IF(G19="",0,1)</f>
        <v>0</v>
      </c>
      <c r="AG19" s="82">
        <f>IF(L19="",0,1)</f>
        <v>0</v>
      </c>
      <c r="AH19" s="82">
        <f>IF(R19="",0,1)</f>
        <v>0</v>
      </c>
      <c r="AI19" s="82">
        <f>IF(Z19=AM10,0,1)</f>
        <v>0</v>
      </c>
    </row>
    <row r="20" spans="1:39" ht="20.25" customHeight="1" x14ac:dyDescent="0.15">
      <c r="A20" s="197"/>
      <c r="B20" s="181" t="s">
        <v>79</v>
      </c>
      <c r="C20" s="181"/>
      <c r="D20" s="181"/>
      <c r="E20" s="181"/>
      <c r="F20" s="182"/>
      <c r="G20" s="153"/>
      <c r="H20" s="153"/>
      <c r="I20" s="153"/>
      <c r="J20" s="153"/>
      <c r="K20" s="153"/>
      <c r="L20" s="169"/>
      <c r="M20" s="170"/>
      <c r="N20" s="170"/>
      <c r="O20" s="170"/>
      <c r="P20" s="170"/>
      <c r="Q20" s="171"/>
      <c r="R20" s="138"/>
      <c r="S20" s="139"/>
      <c r="T20" s="139"/>
      <c r="U20" s="139"/>
      <c r="V20" s="139"/>
      <c r="W20" s="139"/>
      <c r="X20" s="139"/>
      <c r="Y20" s="140"/>
      <c r="Z20" s="221" t="s">
        <v>51</v>
      </c>
      <c r="AA20" s="221"/>
      <c r="AB20" s="221"/>
      <c r="AC20" s="222"/>
      <c r="AE20" s="82"/>
      <c r="AF20" s="82"/>
      <c r="AG20" s="82">
        <f>IF(L20="",0,1)</f>
        <v>0</v>
      </c>
      <c r="AH20" s="82"/>
      <c r="AI20" s="82">
        <f>IF(Z20=AM11,0,1)</f>
        <v>0</v>
      </c>
    </row>
    <row r="21" spans="1:39" ht="20.25" customHeight="1" x14ac:dyDescent="0.15">
      <c r="A21" s="197"/>
      <c r="B21" s="126">
        <f>IFERROR(VLOOKUP(B19,$AL$5:$AM$6,2,FALSE),0)</f>
        <v>0</v>
      </c>
      <c r="C21" s="124"/>
      <c r="D21" s="124"/>
      <c r="E21" s="124"/>
      <c r="F21" s="127"/>
      <c r="G21" s="153"/>
      <c r="H21" s="153"/>
      <c r="I21" s="153"/>
      <c r="J21" s="153"/>
      <c r="K21" s="153"/>
      <c r="L21" s="172"/>
      <c r="M21" s="173"/>
      <c r="N21" s="173"/>
      <c r="O21" s="173"/>
      <c r="P21" s="173"/>
      <c r="Q21" s="174"/>
      <c r="R21" s="128"/>
      <c r="S21" s="129"/>
      <c r="T21" s="129"/>
      <c r="U21" s="129"/>
      <c r="V21" s="129"/>
      <c r="W21" s="129"/>
      <c r="X21" s="129"/>
      <c r="Y21" s="130"/>
      <c r="Z21" s="210"/>
      <c r="AA21" s="210"/>
      <c r="AB21" s="210"/>
      <c r="AC21" s="211"/>
    </row>
    <row r="22" spans="1:39" ht="20.25" customHeight="1" x14ac:dyDescent="0.15">
      <c r="A22" s="197">
        <v>5</v>
      </c>
      <c r="B22" s="128" t="s">
        <v>77</v>
      </c>
      <c r="C22" s="129"/>
      <c r="D22" s="129"/>
      <c r="E22" s="129"/>
      <c r="F22" s="130"/>
      <c r="G22" s="152"/>
      <c r="H22" s="152"/>
      <c r="I22" s="152"/>
      <c r="J22" s="152"/>
      <c r="K22" s="152"/>
      <c r="L22" s="212"/>
      <c r="M22" s="213"/>
      <c r="N22" s="213"/>
      <c r="O22" s="213"/>
      <c r="P22" s="213"/>
      <c r="Q22" s="214"/>
      <c r="R22" s="215"/>
      <c r="S22" s="216"/>
      <c r="T22" s="216"/>
      <c r="U22" s="216"/>
      <c r="V22" s="216"/>
      <c r="W22" s="216"/>
      <c r="X22" s="216"/>
      <c r="Y22" s="217"/>
      <c r="Z22" s="221" t="s">
        <v>50</v>
      </c>
      <c r="AA22" s="221"/>
      <c r="AB22" s="221"/>
      <c r="AC22" s="222"/>
      <c r="AE22" s="82">
        <f>IF(B22=$AL$7,0,1)</f>
        <v>0</v>
      </c>
      <c r="AF22" s="82">
        <f>IF(G22="",0,1)</f>
        <v>0</v>
      </c>
      <c r="AG22" s="82">
        <f>IF(L22="",0,1)</f>
        <v>0</v>
      </c>
      <c r="AH22" s="82">
        <f>IF(R22="",0,1)</f>
        <v>0</v>
      </c>
      <c r="AI22" s="82">
        <f>IF(Z22=AM10,0,1)</f>
        <v>0</v>
      </c>
    </row>
    <row r="23" spans="1:39" ht="20.25" customHeight="1" x14ac:dyDescent="0.15">
      <c r="A23" s="197"/>
      <c r="B23" s="181" t="s">
        <v>79</v>
      </c>
      <c r="C23" s="181"/>
      <c r="D23" s="181"/>
      <c r="E23" s="181"/>
      <c r="F23" s="182"/>
      <c r="G23" s="153"/>
      <c r="H23" s="153"/>
      <c r="I23" s="153"/>
      <c r="J23" s="153"/>
      <c r="K23" s="153"/>
      <c r="L23" s="169"/>
      <c r="M23" s="170"/>
      <c r="N23" s="170"/>
      <c r="O23" s="170"/>
      <c r="P23" s="170"/>
      <c r="Q23" s="171"/>
      <c r="R23" s="138"/>
      <c r="S23" s="139"/>
      <c r="T23" s="139"/>
      <c r="U23" s="139"/>
      <c r="V23" s="139"/>
      <c r="W23" s="139"/>
      <c r="X23" s="139"/>
      <c r="Y23" s="140"/>
      <c r="Z23" s="221" t="s">
        <v>51</v>
      </c>
      <c r="AA23" s="221"/>
      <c r="AB23" s="221"/>
      <c r="AC23" s="222"/>
      <c r="AE23" s="82"/>
      <c r="AF23" s="82"/>
      <c r="AG23" s="82">
        <f>IF(L23="",0,1)</f>
        <v>0</v>
      </c>
      <c r="AH23" s="82"/>
      <c r="AI23" s="82">
        <f>IF(Z23=AM11,0,1)</f>
        <v>0</v>
      </c>
    </row>
    <row r="24" spans="1:39" ht="20.25" customHeight="1" thickBot="1" x14ac:dyDescent="0.2">
      <c r="A24" s="198"/>
      <c r="B24" s="131">
        <f>IFERROR(VLOOKUP(B22,$AL$5:$AM$6,2,FALSE),0)</f>
        <v>0</v>
      </c>
      <c r="C24" s="132"/>
      <c r="D24" s="132"/>
      <c r="E24" s="132"/>
      <c r="F24" s="133"/>
      <c r="G24" s="153"/>
      <c r="H24" s="153"/>
      <c r="I24" s="153"/>
      <c r="J24" s="153"/>
      <c r="K24" s="153"/>
      <c r="L24" s="172"/>
      <c r="M24" s="173"/>
      <c r="N24" s="173"/>
      <c r="O24" s="173"/>
      <c r="P24" s="173"/>
      <c r="Q24" s="174"/>
      <c r="R24" s="218"/>
      <c r="S24" s="219"/>
      <c r="T24" s="219"/>
      <c r="U24" s="219"/>
      <c r="V24" s="219"/>
      <c r="W24" s="219"/>
      <c r="X24" s="219"/>
      <c r="Y24" s="220"/>
      <c r="Z24" s="210"/>
      <c r="AA24" s="210"/>
      <c r="AB24" s="210"/>
      <c r="AC24" s="211"/>
    </row>
    <row r="25" spans="1:39" s="23" customFormat="1" ht="20.25" customHeight="1" x14ac:dyDescent="0.15">
      <c r="A25" s="199" t="s">
        <v>52</v>
      </c>
      <c r="B25" s="48">
        <v>1</v>
      </c>
      <c r="C25" s="202" t="s">
        <v>53</v>
      </c>
      <c r="D25" s="202"/>
      <c r="E25" s="194"/>
      <c r="F25" s="49">
        <v>8</v>
      </c>
      <c r="G25" s="203" t="s">
        <v>54</v>
      </c>
      <c r="H25" s="204"/>
      <c r="I25" s="205"/>
      <c r="J25" s="191">
        <f>B12</f>
        <v>0</v>
      </c>
      <c r="K25" s="192"/>
      <c r="L25" s="192"/>
      <c r="M25" s="192"/>
      <c r="N25" s="193"/>
      <c r="O25" s="51"/>
      <c r="P25" s="52"/>
      <c r="Q25" s="194" t="s">
        <v>55</v>
      </c>
      <c r="R25" s="195"/>
      <c r="S25" s="196">
        <f>F25</f>
        <v>8</v>
      </c>
      <c r="T25" s="190"/>
      <c r="U25" s="50" t="s">
        <v>56</v>
      </c>
      <c r="V25" s="189">
        <f>J25</f>
        <v>0</v>
      </c>
      <c r="W25" s="190"/>
      <c r="X25" s="50"/>
      <c r="Y25" s="208"/>
      <c r="Z25" s="209"/>
      <c r="AA25" s="50" t="s">
        <v>57</v>
      </c>
      <c r="AB25" s="189">
        <f>F25*J25</f>
        <v>0</v>
      </c>
      <c r="AC25" s="252"/>
    </row>
    <row r="26" spans="1:39" s="23" customFormat="1" ht="20.25" customHeight="1" x14ac:dyDescent="0.15">
      <c r="A26" s="200"/>
      <c r="B26" s="53">
        <v>2</v>
      </c>
      <c r="C26" s="177" t="s">
        <v>53</v>
      </c>
      <c r="D26" s="177"/>
      <c r="E26" s="178"/>
      <c r="F26" s="54">
        <v>8</v>
      </c>
      <c r="G26" s="178" t="s">
        <v>54</v>
      </c>
      <c r="H26" s="179"/>
      <c r="I26" s="180"/>
      <c r="J26" s="123">
        <f>B15</f>
        <v>0</v>
      </c>
      <c r="K26" s="124"/>
      <c r="L26" s="124"/>
      <c r="M26" s="124"/>
      <c r="N26" s="125"/>
      <c r="O26" s="134"/>
      <c r="P26" s="135"/>
      <c r="Q26" s="136" t="s">
        <v>55</v>
      </c>
      <c r="R26" s="137"/>
      <c r="S26" s="137">
        <f>F26</f>
        <v>8</v>
      </c>
      <c r="T26" s="151"/>
      <c r="U26" s="55" t="s">
        <v>56</v>
      </c>
      <c r="V26" s="125">
        <f>J26</f>
        <v>0</v>
      </c>
      <c r="W26" s="151"/>
      <c r="X26" s="55"/>
      <c r="Y26" s="176"/>
      <c r="Z26" s="134"/>
      <c r="AA26" s="55" t="s">
        <v>57</v>
      </c>
      <c r="AB26" s="125">
        <f>F26*J26</f>
        <v>0</v>
      </c>
      <c r="AC26" s="144"/>
    </row>
    <row r="27" spans="1:39" s="23" customFormat="1" ht="20.25" customHeight="1" x14ac:dyDescent="0.15">
      <c r="A27" s="200"/>
      <c r="B27" s="53">
        <v>3</v>
      </c>
      <c r="C27" s="177" t="s">
        <v>53</v>
      </c>
      <c r="D27" s="177"/>
      <c r="E27" s="178"/>
      <c r="F27" s="54">
        <v>8</v>
      </c>
      <c r="G27" s="178" t="s">
        <v>54</v>
      </c>
      <c r="H27" s="179"/>
      <c r="I27" s="180"/>
      <c r="J27" s="123">
        <f>B18</f>
        <v>0</v>
      </c>
      <c r="K27" s="124"/>
      <c r="L27" s="124"/>
      <c r="M27" s="124"/>
      <c r="N27" s="125"/>
      <c r="O27" s="134"/>
      <c r="P27" s="135"/>
      <c r="Q27" s="136" t="s">
        <v>55</v>
      </c>
      <c r="R27" s="137"/>
      <c r="S27" s="137">
        <f>F27</f>
        <v>8</v>
      </c>
      <c r="T27" s="151"/>
      <c r="U27" s="55" t="s">
        <v>56</v>
      </c>
      <c r="V27" s="125">
        <f>J27</f>
        <v>0</v>
      </c>
      <c r="W27" s="151"/>
      <c r="X27" s="55"/>
      <c r="Y27" s="176"/>
      <c r="Z27" s="134"/>
      <c r="AA27" s="55" t="s">
        <v>57</v>
      </c>
      <c r="AB27" s="125">
        <f>F27*J27</f>
        <v>0</v>
      </c>
      <c r="AC27" s="144"/>
    </row>
    <row r="28" spans="1:39" s="23" customFormat="1" ht="20.25" customHeight="1" x14ac:dyDescent="0.15">
      <c r="A28" s="200"/>
      <c r="B28" s="53">
        <v>4</v>
      </c>
      <c r="C28" s="177" t="s">
        <v>53</v>
      </c>
      <c r="D28" s="177"/>
      <c r="E28" s="178"/>
      <c r="F28" s="54">
        <v>8</v>
      </c>
      <c r="G28" s="178" t="s">
        <v>54</v>
      </c>
      <c r="H28" s="179"/>
      <c r="I28" s="180"/>
      <c r="J28" s="123">
        <f>B21</f>
        <v>0</v>
      </c>
      <c r="K28" s="124"/>
      <c r="L28" s="124"/>
      <c r="M28" s="124"/>
      <c r="N28" s="125"/>
      <c r="O28" s="134"/>
      <c r="P28" s="135"/>
      <c r="Q28" s="136" t="s">
        <v>55</v>
      </c>
      <c r="R28" s="137"/>
      <c r="S28" s="137">
        <f>F28</f>
        <v>8</v>
      </c>
      <c r="T28" s="151"/>
      <c r="U28" s="55" t="s">
        <v>56</v>
      </c>
      <c r="V28" s="125">
        <f>J28</f>
        <v>0</v>
      </c>
      <c r="W28" s="151"/>
      <c r="X28" s="55"/>
      <c r="Y28" s="176"/>
      <c r="Z28" s="134"/>
      <c r="AA28" s="55" t="s">
        <v>57</v>
      </c>
      <c r="AB28" s="125">
        <f>F28*J28</f>
        <v>0</v>
      </c>
      <c r="AC28" s="144"/>
      <c r="AD28" s="14"/>
      <c r="AE28" s="14"/>
      <c r="AF28" s="14"/>
      <c r="AG28" s="14"/>
      <c r="AH28" s="14"/>
      <c r="AI28" s="14"/>
      <c r="AJ28" s="14"/>
      <c r="AK28" s="14"/>
      <c r="AL28" s="14"/>
      <c r="AM28" s="14"/>
    </row>
    <row r="29" spans="1:39" ht="20.25" customHeight="1" x14ac:dyDescent="0.15">
      <c r="A29" s="200"/>
      <c r="B29" s="53">
        <v>5</v>
      </c>
      <c r="C29" s="177" t="s">
        <v>53</v>
      </c>
      <c r="D29" s="177"/>
      <c r="E29" s="178"/>
      <c r="F29" s="54">
        <v>8</v>
      </c>
      <c r="G29" s="178" t="s">
        <v>54</v>
      </c>
      <c r="H29" s="179"/>
      <c r="I29" s="180"/>
      <c r="J29" s="123">
        <f>B24</f>
        <v>0</v>
      </c>
      <c r="K29" s="124"/>
      <c r="L29" s="124"/>
      <c r="M29" s="124"/>
      <c r="N29" s="125"/>
      <c r="O29" s="134"/>
      <c r="P29" s="135"/>
      <c r="Q29" s="136" t="s">
        <v>55</v>
      </c>
      <c r="R29" s="137"/>
      <c r="S29" s="137">
        <f>F29</f>
        <v>8</v>
      </c>
      <c r="T29" s="151"/>
      <c r="U29" s="55" t="s">
        <v>56</v>
      </c>
      <c r="V29" s="125">
        <f>J29</f>
        <v>0</v>
      </c>
      <c r="W29" s="151"/>
      <c r="X29" s="55"/>
      <c r="Y29" s="176"/>
      <c r="Z29" s="134"/>
      <c r="AA29" s="55" t="s">
        <v>57</v>
      </c>
      <c r="AB29" s="125">
        <f>F29*J29</f>
        <v>0</v>
      </c>
      <c r="AC29" s="144"/>
    </row>
    <row r="30" spans="1:39" ht="20.25" customHeight="1" x14ac:dyDescent="0.15">
      <c r="A30" s="201"/>
      <c r="B30" s="206" t="s">
        <v>58</v>
      </c>
      <c r="C30" s="207"/>
      <c r="D30" s="207"/>
      <c r="E30" s="207"/>
      <c r="F30" s="207"/>
      <c r="G30" s="207"/>
      <c r="H30" s="207"/>
      <c r="I30" s="207"/>
      <c r="J30" s="207"/>
      <c r="K30" s="207"/>
      <c r="L30" s="207"/>
      <c r="M30" s="207"/>
      <c r="N30" s="207"/>
      <c r="O30" s="207"/>
      <c r="P30" s="207"/>
      <c r="Q30" s="207"/>
      <c r="R30" s="207"/>
      <c r="S30" s="207"/>
      <c r="T30" s="207"/>
      <c r="U30" s="207"/>
      <c r="V30" s="207"/>
      <c r="W30" s="207"/>
      <c r="X30" s="207"/>
      <c r="Y30" s="207"/>
      <c r="Z30" s="207"/>
      <c r="AA30" s="141">
        <f>SUM(AB25:AB29)</f>
        <v>0</v>
      </c>
      <c r="AB30" s="142"/>
      <c r="AC30" s="143"/>
    </row>
    <row r="31" spans="1:39" ht="17.25" customHeight="1" x14ac:dyDescent="0.15">
      <c r="A31" s="117" t="s">
        <v>59</v>
      </c>
      <c r="B31" s="145" t="s">
        <v>81</v>
      </c>
      <c r="C31" s="146"/>
      <c r="D31" s="146"/>
      <c r="E31" s="146"/>
      <c r="F31" s="146"/>
      <c r="G31" s="146"/>
      <c r="H31" s="146"/>
      <c r="I31" s="146"/>
      <c r="J31" s="146"/>
      <c r="K31" s="146"/>
      <c r="L31" s="146"/>
      <c r="M31" s="146"/>
      <c r="N31" s="146"/>
      <c r="O31" s="146"/>
      <c r="P31" s="146"/>
      <c r="Q31" s="146"/>
      <c r="R31" s="146"/>
      <c r="S31" s="146"/>
      <c r="T31" s="146"/>
      <c r="U31" s="146"/>
      <c r="V31" s="146"/>
      <c r="W31" s="146"/>
      <c r="X31" s="146"/>
      <c r="Y31" s="146"/>
      <c r="Z31" s="146"/>
      <c r="AA31" s="146"/>
      <c r="AB31" s="146"/>
      <c r="AC31" s="147"/>
    </row>
    <row r="32" spans="1:39" ht="17.25" customHeight="1" x14ac:dyDescent="0.15">
      <c r="A32" s="118"/>
      <c r="B32" s="148" t="s">
        <v>82</v>
      </c>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50"/>
    </row>
    <row r="33" spans="1:29" ht="17.25" customHeight="1" x14ac:dyDescent="0.15">
      <c r="A33" s="118"/>
      <c r="B33" s="148" t="s">
        <v>83</v>
      </c>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50"/>
    </row>
    <row r="34" spans="1:29" ht="17.25" customHeight="1" x14ac:dyDescent="0.15">
      <c r="A34" s="118"/>
      <c r="B34" s="148" t="s">
        <v>84</v>
      </c>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50"/>
    </row>
    <row r="35" spans="1:29" ht="143.25" customHeight="1" x14ac:dyDescent="0.15">
      <c r="A35" s="118"/>
      <c r="B35" s="148" t="s">
        <v>139</v>
      </c>
      <c r="C35" s="175"/>
      <c r="D35" s="175"/>
      <c r="E35" s="175"/>
      <c r="F35" s="175"/>
      <c r="G35" s="175"/>
      <c r="H35" s="175"/>
      <c r="I35" s="175"/>
      <c r="J35" s="175"/>
      <c r="K35" s="175"/>
      <c r="L35" s="175"/>
      <c r="M35" s="175"/>
      <c r="N35" s="175"/>
      <c r="O35" s="175"/>
      <c r="P35" s="175"/>
      <c r="Q35" s="175"/>
      <c r="R35" s="175"/>
      <c r="S35" s="175"/>
      <c r="T35" s="175"/>
      <c r="U35" s="175"/>
      <c r="V35" s="175"/>
      <c r="W35" s="175"/>
      <c r="X35" s="175"/>
      <c r="Y35" s="175"/>
      <c r="Z35" s="175"/>
      <c r="AA35" s="175"/>
      <c r="AB35" s="175"/>
      <c r="AC35" s="150"/>
    </row>
    <row r="36" spans="1:29" ht="34.5" customHeight="1" thickBot="1" x14ac:dyDescent="0.2">
      <c r="A36" s="119"/>
      <c r="B36" s="120" t="s">
        <v>128</v>
      </c>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2"/>
    </row>
    <row r="37" spans="1:29" ht="18" customHeight="1" x14ac:dyDescent="0.15"/>
    <row r="38" spans="1:29" ht="18" customHeight="1" x14ac:dyDescent="0.15"/>
    <row r="39" spans="1:29" ht="18" customHeight="1" x14ac:dyDescent="0.15"/>
    <row r="40" spans="1:29" ht="18" customHeight="1" x14ac:dyDescent="0.15"/>
    <row r="41" spans="1:29" ht="18" customHeight="1" x14ac:dyDescent="0.15"/>
  </sheetData>
  <sheetProtection algorithmName="SHA-512" hashValue="eG21tbemYMhDHSP/7u1SpiPyKqw1K+xZf+bByGpg9gJIdEzUUGOzg7mI/QrZYGisrDR1LFdmfengWyE9I7iAlQ==" saltValue="1FMn7RZr5JsU9brC84G8sw==" spinCount="100000" sheet="1" objects="1" scenarios="1"/>
  <mergeCells count="134">
    <mergeCell ref="AB25:AC25"/>
    <mergeCell ref="Y26:Z26"/>
    <mergeCell ref="AB26:AC26"/>
    <mergeCell ref="B7:F7"/>
    <mergeCell ref="B9:F9"/>
    <mergeCell ref="B10:F10"/>
    <mergeCell ref="Z14:AC14"/>
    <mergeCell ref="Z15:AC15"/>
    <mergeCell ref="R10:Y12"/>
    <mergeCell ref="Z10:AC10"/>
    <mergeCell ref="Z11:AC11"/>
    <mergeCell ref="Z7:AC7"/>
    <mergeCell ref="Z8:AC8"/>
    <mergeCell ref="Z20:AC20"/>
    <mergeCell ref="Z21:AC21"/>
    <mergeCell ref="Z23:AC23"/>
    <mergeCell ref="Z13:AC13"/>
    <mergeCell ref="L13:Q13"/>
    <mergeCell ref="B14:F14"/>
    <mergeCell ref="G19:K21"/>
    <mergeCell ref="G16:K18"/>
    <mergeCell ref="B20:F20"/>
    <mergeCell ref="Z9:AC9"/>
    <mergeCell ref="R7:Y9"/>
    <mergeCell ref="Z16:AC16"/>
    <mergeCell ref="B17:F17"/>
    <mergeCell ref="Z17:AC17"/>
    <mergeCell ref="R16:Y18"/>
    <mergeCell ref="L16:Q16"/>
    <mergeCell ref="Z12:AC12"/>
    <mergeCell ref="R19:Y21"/>
    <mergeCell ref="Z1:AC1"/>
    <mergeCell ref="G4:K6"/>
    <mergeCell ref="L4:Q4"/>
    <mergeCell ref="Z4:AC4"/>
    <mergeCell ref="Z5:AC5"/>
    <mergeCell ref="Z6:AC6"/>
    <mergeCell ref="R4:Y6"/>
    <mergeCell ref="A2:AC2"/>
    <mergeCell ref="A3:AC3"/>
    <mergeCell ref="A4:A6"/>
    <mergeCell ref="B4:F4"/>
    <mergeCell ref="B5:F6"/>
    <mergeCell ref="A19:A21"/>
    <mergeCell ref="W1:Y1"/>
    <mergeCell ref="A7:A9"/>
    <mergeCell ref="A13:A15"/>
    <mergeCell ref="A10:A12"/>
    <mergeCell ref="A22:A24"/>
    <mergeCell ref="G22:K24"/>
    <mergeCell ref="A16:A18"/>
    <mergeCell ref="A25:A30"/>
    <mergeCell ref="C25:E25"/>
    <mergeCell ref="G25:I25"/>
    <mergeCell ref="J28:N28"/>
    <mergeCell ref="B30:Z30"/>
    <mergeCell ref="V27:W27"/>
    <mergeCell ref="Y27:Z27"/>
    <mergeCell ref="Y25:Z25"/>
    <mergeCell ref="C27:E27"/>
    <mergeCell ref="G27:I27"/>
    <mergeCell ref="O27:P27"/>
    <mergeCell ref="Q27:R27"/>
    <mergeCell ref="Z24:AC24"/>
    <mergeCell ref="L22:Q22"/>
    <mergeCell ref="R22:Y24"/>
    <mergeCell ref="Z18:AC18"/>
    <mergeCell ref="L19:Q19"/>
    <mergeCell ref="Z19:AC19"/>
    <mergeCell ref="Z22:AC22"/>
    <mergeCell ref="B23:F23"/>
    <mergeCell ref="S27:T27"/>
    <mergeCell ref="B11:F11"/>
    <mergeCell ref="G7:K9"/>
    <mergeCell ref="L7:Q7"/>
    <mergeCell ref="B8:F8"/>
    <mergeCell ref="G13:K15"/>
    <mergeCell ref="V25:W25"/>
    <mergeCell ref="C26:E26"/>
    <mergeCell ref="G26:I26"/>
    <mergeCell ref="S26:T26"/>
    <mergeCell ref="V26:W26"/>
    <mergeCell ref="J25:N25"/>
    <mergeCell ref="J26:N26"/>
    <mergeCell ref="Q25:R25"/>
    <mergeCell ref="S25:T25"/>
    <mergeCell ref="L5:Q6"/>
    <mergeCell ref="L8:Q9"/>
    <mergeCell ref="L11:Q12"/>
    <mergeCell ref="L14:Q15"/>
    <mergeCell ref="L17:Q18"/>
    <mergeCell ref="L20:Q21"/>
    <mergeCell ref="L23:Q24"/>
    <mergeCell ref="B35:AC35"/>
    <mergeCell ref="Y28:Z28"/>
    <mergeCell ref="AB28:AC28"/>
    <mergeCell ref="C29:E29"/>
    <mergeCell ref="G29:I29"/>
    <mergeCell ref="O29:P29"/>
    <mergeCell ref="Q29:R29"/>
    <mergeCell ref="S29:T29"/>
    <mergeCell ref="V29:W29"/>
    <mergeCell ref="Y29:Z29"/>
    <mergeCell ref="AB29:AC29"/>
    <mergeCell ref="B33:AC33"/>
    <mergeCell ref="B34:AC34"/>
    <mergeCell ref="C28:E28"/>
    <mergeCell ref="G28:I28"/>
    <mergeCell ref="O28:P28"/>
    <mergeCell ref="Q28:R28"/>
    <mergeCell ref="A31:A36"/>
    <mergeCell ref="B36:AC36"/>
    <mergeCell ref="J29:N29"/>
    <mergeCell ref="B12:F12"/>
    <mergeCell ref="B13:F13"/>
    <mergeCell ref="B15:F15"/>
    <mergeCell ref="B16:F16"/>
    <mergeCell ref="B18:F18"/>
    <mergeCell ref="B19:F19"/>
    <mergeCell ref="B21:F21"/>
    <mergeCell ref="B22:F22"/>
    <mergeCell ref="B24:F24"/>
    <mergeCell ref="O26:P26"/>
    <mergeCell ref="Q26:R26"/>
    <mergeCell ref="R13:Y15"/>
    <mergeCell ref="AA30:AC30"/>
    <mergeCell ref="AB27:AC27"/>
    <mergeCell ref="B31:AC31"/>
    <mergeCell ref="B32:AC32"/>
    <mergeCell ref="J27:N27"/>
    <mergeCell ref="S28:T28"/>
    <mergeCell ref="V28:W28"/>
    <mergeCell ref="G10:K12"/>
    <mergeCell ref="L10:Q10"/>
  </mergeCells>
  <phoneticPr fontId="2"/>
  <conditionalFormatting sqref="B10:F10">
    <cfRule type="expression" dxfId="95" priority="22">
      <formula>$B$10=$AL$7</formula>
    </cfRule>
  </conditionalFormatting>
  <conditionalFormatting sqref="B13:F13">
    <cfRule type="expression" dxfId="94" priority="21">
      <formula>$B$13=$AL$7</formula>
    </cfRule>
  </conditionalFormatting>
  <conditionalFormatting sqref="B16:F16">
    <cfRule type="expression" dxfId="93" priority="20">
      <formula>$B$16=$AL$7</formula>
    </cfRule>
  </conditionalFormatting>
  <conditionalFormatting sqref="B19:F19">
    <cfRule type="expression" dxfId="92" priority="19">
      <formula>$B$19=$AL$7</formula>
    </cfRule>
  </conditionalFormatting>
  <conditionalFormatting sqref="B22:F22">
    <cfRule type="expression" dxfId="91" priority="18">
      <formula>$B$22=$AL$7</formula>
    </cfRule>
  </conditionalFormatting>
  <conditionalFormatting sqref="G10 G13">
    <cfRule type="expression" dxfId="90" priority="15">
      <formula>$AF$13=1</formula>
    </cfRule>
  </conditionalFormatting>
  <conditionalFormatting sqref="G16:K18">
    <cfRule type="expression" dxfId="89" priority="14">
      <formula>$AF$16=1</formula>
    </cfRule>
  </conditionalFormatting>
  <conditionalFormatting sqref="G19:K21">
    <cfRule type="expression" dxfId="88" priority="45">
      <formula>$AF$19=1</formula>
    </cfRule>
  </conditionalFormatting>
  <conditionalFormatting sqref="G22:K24">
    <cfRule type="expression" dxfId="87" priority="37">
      <formula>$AF$22=1</formula>
    </cfRule>
  </conditionalFormatting>
  <conditionalFormatting sqref="G10:Y12 Z10:AC11">
    <cfRule type="expression" dxfId="86" priority="66">
      <formula>$AE$10=1</formula>
    </cfRule>
  </conditionalFormatting>
  <conditionalFormatting sqref="G13:Y15 Z13:AC14">
    <cfRule type="expression" dxfId="85" priority="61">
      <formula>$AE$13=1</formula>
    </cfRule>
  </conditionalFormatting>
  <conditionalFormatting sqref="G16:Y18 Z16:AC17">
    <cfRule type="expression" dxfId="84" priority="53">
      <formula>$AE$16=1</formula>
    </cfRule>
  </conditionalFormatting>
  <conditionalFormatting sqref="G19:Y19 G20:K21 R20:Y21 Z19:AC20">
    <cfRule type="expression" dxfId="83" priority="46">
      <formula>$AE$19=1</formula>
    </cfRule>
  </conditionalFormatting>
  <conditionalFormatting sqref="G22:Y22 G23:K24 R23:Y24 Z22:AC23">
    <cfRule type="expression" dxfId="82" priority="38">
      <formula>$AE$22=1</formula>
    </cfRule>
  </conditionalFormatting>
  <conditionalFormatting sqref="L11">
    <cfRule type="expression" dxfId="81" priority="65">
      <formula>$AG$11=1</formula>
    </cfRule>
  </conditionalFormatting>
  <conditionalFormatting sqref="L14">
    <cfRule type="expression" dxfId="80" priority="29">
      <formula>$AG$14=1</formula>
    </cfRule>
  </conditionalFormatting>
  <conditionalFormatting sqref="L17">
    <cfRule type="expression" dxfId="79" priority="27">
      <formula>$AG$17=1</formula>
    </cfRule>
  </conditionalFormatting>
  <conditionalFormatting sqref="L23">
    <cfRule type="expression" dxfId="78" priority="11">
      <formula>$AG$23=1</formula>
    </cfRule>
  </conditionalFormatting>
  <conditionalFormatting sqref="L10:Q10">
    <cfRule type="expression" dxfId="77" priority="62">
      <formula>$AG$10=1</formula>
    </cfRule>
  </conditionalFormatting>
  <conditionalFormatting sqref="L13:Q13">
    <cfRule type="expression" dxfId="76" priority="60">
      <formula>$AG$13=1</formula>
    </cfRule>
  </conditionalFormatting>
  <conditionalFormatting sqref="L16:Q16">
    <cfRule type="expression" dxfId="75" priority="52">
      <formula>$AG$16=1</formula>
    </cfRule>
  </conditionalFormatting>
  <conditionalFormatting sqref="L19:Q19">
    <cfRule type="expression" dxfId="74" priority="44">
      <formula>$AG$19=1</formula>
    </cfRule>
  </conditionalFormatting>
  <conditionalFormatting sqref="L20:Q21">
    <cfRule type="expression" dxfId="73" priority="10">
      <formula>$AG$20=1</formula>
    </cfRule>
    <cfRule type="expression" dxfId="72" priority="13">
      <formula>$AE$19=1</formula>
    </cfRule>
  </conditionalFormatting>
  <conditionalFormatting sqref="L22:Q22">
    <cfRule type="expression" dxfId="71" priority="36">
      <formula>$AG$22</formula>
    </cfRule>
  </conditionalFormatting>
  <conditionalFormatting sqref="L23:Q24">
    <cfRule type="expression" dxfId="70" priority="12">
      <formula>$AE$22=1</formula>
    </cfRule>
  </conditionalFormatting>
  <conditionalFormatting sqref="R10:Y12">
    <cfRule type="expression" dxfId="69" priority="63">
      <formula>$AH$10=1</formula>
    </cfRule>
  </conditionalFormatting>
  <conditionalFormatting sqref="R13:Y15">
    <cfRule type="expression" dxfId="68" priority="57">
      <formula>$AH$13=1</formula>
    </cfRule>
  </conditionalFormatting>
  <conditionalFormatting sqref="R16:Y18">
    <cfRule type="expression" dxfId="67" priority="49">
      <formula>$AH$16=1</formula>
    </cfRule>
  </conditionalFormatting>
  <conditionalFormatting sqref="R19:Y21">
    <cfRule type="expression" dxfId="66" priority="41">
      <formula>$AH$19=1</formula>
    </cfRule>
  </conditionalFormatting>
  <conditionalFormatting sqref="R22:Y24">
    <cfRule type="expression" dxfId="65" priority="33">
      <formula>$AH$22=1</formula>
    </cfRule>
  </conditionalFormatting>
  <conditionalFormatting sqref="Z10:AC10">
    <cfRule type="expression" dxfId="64" priority="16">
      <formula>$AI$10=1</formula>
    </cfRule>
  </conditionalFormatting>
  <conditionalFormatting sqref="Z11:AC11">
    <cfRule type="expression" dxfId="63" priority="9">
      <formula>$AI$11=1</formula>
    </cfRule>
  </conditionalFormatting>
  <conditionalFormatting sqref="Z13:AC13">
    <cfRule type="expression" dxfId="62" priority="8">
      <formula>$AI$13=1</formula>
    </cfRule>
  </conditionalFormatting>
  <conditionalFormatting sqref="Z14:AC14">
    <cfRule type="expression" dxfId="61" priority="7">
      <formula>$AI$14=1</formula>
    </cfRule>
  </conditionalFormatting>
  <conditionalFormatting sqref="Z16:AC16">
    <cfRule type="expression" dxfId="60" priority="6">
      <formula>$AI$16=1</formula>
    </cfRule>
  </conditionalFormatting>
  <conditionalFormatting sqref="Z17:AC17">
    <cfRule type="expression" dxfId="59" priority="5">
      <formula>$AI$17=1</formula>
    </cfRule>
  </conditionalFormatting>
  <conditionalFormatting sqref="Z19:AC19">
    <cfRule type="expression" dxfId="58" priority="4">
      <formula>$AI$19=1</formula>
    </cfRule>
  </conditionalFormatting>
  <conditionalFormatting sqref="Z20:AC20">
    <cfRule type="expression" dxfId="57" priority="3">
      <formula>$AI$20=1</formula>
    </cfRule>
  </conditionalFormatting>
  <conditionalFormatting sqref="Z22:AC22">
    <cfRule type="expression" dxfId="56" priority="2">
      <formula>$AI$22=1</formula>
    </cfRule>
  </conditionalFormatting>
  <conditionalFormatting sqref="Z23:AC23">
    <cfRule type="expression" dxfId="55" priority="1">
      <formula>$AI$23=1</formula>
    </cfRule>
  </conditionalFormatting>
  <dataValidations count="2">
    <dataValidation type="list" sqref="B7" xr:uid="{00000000-0002-0000-0300-000000000000}">
      <formula1>"同種業務,類似業務"</formula1>
    </dataValidation>
    <dataValidation type="list" sqref="B10:F10 B13:F13 B16:F16 B19:F19 B22:F22" xr:uid="{548F28AE-53BA-4020-9532-9452D23A3B76}">
      <formula1>"同種業務,類似業務,選択"</formula1>
    </dataValidation>
  </dataValidations>
  <pageMargins left="0.7" right="0.7" top="0.75" bottom="0.75" header="0.3" footer="0.3"/>
  <pageSetup paperSize="9" scale="9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Z43"/>
  <sheetViews>
    <sheetView view="pageBreakPreview" zoomScaleNormal="100" zoomScaleSheetLayoutView="100" workbookViewId="0"/>
  </sheetViews>
  <sheetFormatPr defaultColWidth="13" defaultRowHeight="12" x14ac:dyDescent="0.15"/>
  <cols>
    <col min="1" max="29" width="3.625" style="14" customWidth="1"/>
    <col min="30" max="30" width="2.125" style="14" customWidth="1"/>
    <col min="31" max="39" width="2.125" style="14" hidden="1" customWidth="1"/>
    <col min="40" max="40" width="5.5" style="14" hidden="1" customWidth="1"/>
    <col min="41" max="41" width="14.5" style="14" hidden="1" customWidth="1"/>
    <col min="42" max="42" width="4.625" style="14" hidden="1" customWidth="1"/>
    <col min="43" max="43" width="13" style="14" hidden="1" customWidth="1"/>
    <col min="44" max="44" width="5" style="14" hidden="1" customWidth="1"/>
    <col min="45" max="45" width="13" style="14" hidden="1" customWidth="1"/>
    <col min="46" max="51" width="13" style="14" customWidth="1"/>
    <col min="52" max="16384" width="13" style="14"/>
  </cols>
  <sheetData>
    <row r="1" spans="1:52" ht="18" customHeight="1" x14ac:dyDescent="0.15">
      <c r="A1" s="14" t="s">
        <v>85</v>
      </c>
      <c r="W1" s="402" t="s">
        <v>36</v>
      </c>
      <c r="X1" s="402"/>
      <c r="Y1" s="402"/>
      <c r="Z1" s="402"/>
      <c r="AA1" s="402"/>
      <c r="AB1" s="402"/>
      <c r="AC1" s="402"/>
    </row>
    <row r="2" spans="1:52" ht="25.5" customHeight="1" thickBot="1" x14ac:dyDescent="0.2">
      <c r="A2" s="30" t="s">
        <v>12</v>
      </c>
      <c r="Y2" s="31"/>
      <c r="Z2" s="31"/>
      <c r="AA2" s="31"/>
      <c r="AB2" s="31"/>
      <c r="AC2" s="31"/>
      <c r="AD2" s="32"/>
    </row>
    <row r="3" spans="1:52" s="23" customFormat="1" ht="19.7" customHeight="1" thickBot="1" x14ac:dyDescent="0.2">
      <c r="A3" s="466" t="s">
        <v>60</v>
      </c>
      <c r="B3" s="412"/>
      <c r="C3" s="403"/>
      <c r="D3" s="404"/>
      <c r="E3" s="404"/>
      <c r="F3" s="404"/>
      <c r="G3" s="404"/>
      <c r="H3" s="404"/>
      <c r="I3" s="404"/>
      <c r="J3" s="404"/>
      <c r="K3" s="404"/>
      <c r="L3" s="404"/>
      <c r="M3" s="404"/>
      <c r="N3" s="405"/>
      <c r="O3" s="406" t="s">
        <v>61</v>
      </c>
      <c r="P3" s="407"/>
      <c r="Q3" s="407"/>
      <c r="R3" s="408"/>
      <c r="S3" s="409" t="s">
        <v>126</v>
      </c>
      <c r="T3" s="404"/>
      <c r="U3" s="404"/>
      <c r="V3" s="404"/>
      <c r="W3" s="404"/>
      <c r="X3" s="404"/>
      <c r="Y3" s="404"/>
      <c r="Z3" s="404"/>
      <c r="AA3" s="404"/>
      <c r="AB3" s="404"/>
      <c r="AC3" s="410"/>
      <c r="AD3" s="14"/>
      <c r="AE3" s="14"/>
      <c r="AF3" s="14"/>
      <c r="AM3" s="23" t="str">
        <f>IF(S3=AO5,"0","1")</f>
        <v>0</v>
      </c>
    </row>
    <row r="4" spans="1:52" s="23" customFormat="1" ht="19.7" customHeight="1" thickBot="1" x14ac:dyDescent="0.2">
      <c r="A4" s="466" t="s">
        <v>63</v>
      </c>
      <c r="B4" s="412"/>
      <c r="C4" s="403"/>
      <c r="D4" s="404"/>
      <c r="E4" s="404"/>
      <c r="F4" s="404"/>
      <c r="G4" s="404"/>
      <c r="H4" s="404"/>
      <c r="I4" s="404"/>
      <c r="J4" s="404"/>
      <c r="K4" s="404"/>
      <c r="L4" s="404"/>
      <c r="M4" s="404"/>
      <c r="N4" s="405"/>
      <c r="O4" s="411" t="s">
        <v>64</v>
      </c>
      <c r="P4" s="412"/>
      <c r="Q4" s="403"/>
      <c r="R4" s="404"/>
      <c r="S4" s="404"/>
      <c r="T4" s="404"/>
      <c r="U4" s="404"/>
      <c r="V4" s="404"/>
      <c r="W4" s="404"/>
      <c r="X4" s="404"/>
      <c r="Y4" s="404"/>
      <c r="Z4" s="404"/>
      <c r="AA4" s="404"/>
      <c r="AB4" s="404"/>
      <c r="AC4" s="410"/>
      <c r="AD4" s="14"/>
      <c r="AE4" s="14"/>
      <c r="AF4" s="14"/>
      <c r="AO4" s="23" t="s">
        <v>124</v>
      </c>
      <c r="AQ4" s="23" t="s">
        <v>127</v>
      </c>
    </row>
    <row r="5" spans="1:52" s="23" customFormat="1" ht="19.7" customHeight="1" thickBot="1" x14ac:dyDescent="0.2">
      <c r="A5" s="83" t="s">
        <v>141</v>
      </c>
      <c r="B5" s="33"/>
      <c r="C5" s="33"/>
      <c r="D5" s="33"/>
      <c r="E5" s="33"/>
      <c r="F5" s="33"/>
      <c r="G5" s="33"/>
      <c r="H5" s="33"/>
      <c r="I5" s="33"/>
      <c r="J5" s="33"/>
      <c r="K5" s="33"/>
      <c r="L5" s="33"/>
      <c r="M5" s="33"/>
      <c r="N5" s="33"/>
      <c r="O5" s="33"/>
      <c r="P5" s="33"/>
      <c r="Q5" s="33"/>
      <c r="R5" s="33"/>
      <c r="S5" s="33"/>
      <c r="T5" s="33"/>
      <c r="U5" s="33"/>
      <c r="V5" s="33"/>
      <c r="W5" s="33"/>
      <c r="X5" s="33"/>
      <c r="Y5" s="473"/>
      <c r="Z5" s="474"/>
      <c r="AA5" s="474"/>
      <c r="AB5" s="474"/>
      <c r="AC5" s="475"/>
      <c r="AD5" s="14"/>
      <c r="AE5" s="14"/>
      <c r="AF5" s="14"/>
      <c r="AO5" s="23" t="s">
        <v>62</v>
      </c>
    </row>
    <row r="6" spans="1:52" s="23" customFormat="1" ht="19.7" customHeight="1" x14ac:dyDescent="0.15">
      <c r="A6" s="431" t="s">
        <v>143</v>
      </c>
      <c r="B6" s="432"/>
      <c r="C6" s="432"/>
      <c r="D6" s="432"/>
      <c r="E6" s="432"/>
      <c r="F6" s="432"/>
      <c r="G6" s="432"/>
      <c r="H6" s="432"/>
      <c r="I6" s="432"/>
      <c r="J6" s="291" t="s">
        <v>86</v>
      </c>
      <c r="K6" s="291"/>
      <c r="L6" s="291"/>
      <c r="M6" s="433"/>
      <c r="N6" s="433"/>
      <c r="O6" s="433"/>
      <c r="P6" s="433"/>
      <c r="Q6" s="433"/>
      <c r="R6" s="292" t="s">
        <v>87</v>
      </c>
      <c r="S6" s="292"/>
      <c r="T6" s="467" t="s">
        <v>127</v>
      </c>
      <c r="U6" s="467"/>
      <c r="V6" s="467"/>
      <c r="W6" s="467"/>
      <c r="X6" s="468"/>
      <c r="Y6" s="476"/>
      <c r="Z6" s="441"/>
      <c r="AA6" s="441"/>
      <c r="AB6" s="441"/>
      <c r="AC6" s="477"/>
      <c r="AD6" s="14"/>
      <c r="AE6" s="14"/>
      <c r="AF6" s="14"/>
      <c r="AO6" s="38" t="s">
        <v>75</v>
      </c>
      <c r="AP6" s="39">
        <v>1</v>
      </c>
      <c r="AQ6" s="40" t="s">
        <v>90</v>
      </c>
      <c r="AR6" s="40">
        <v>1</v>
      </c>
      <c r="AS6" s="30"/>
      <c r="AT6" s="30"/>
      <c r="AU6" s="30"/>
      <c r="AV6" s="30"/>
      <c r="AW6" s="30"/>
      <c r="AX6" s="30"/>
      <c r="AY6" s="30"/>
      <c r="AZ6" s="30"/>
    </row>
    <row r="7" spans="1:52" s="23" customFormat="1" ht="19.5" customHeight="1" thickBot="1" x14ac:dyDescent="0.2">
      <c r="A7" s="87" t="s">
        <v>144</v>
      </c>
      <c r="B7" s="88"/>
      <c r="C7" s="88"/>
      <c r="D7" s="88"/>
      <c r="E7" s="88"/>
      <c r="F7" s="88"/>
      <c r="G7" s="88"/>
      <c r="H7" s="88"/>
      <c r="I7" s="88"/>
      <c r="J7" s="91"/>
      <c r="K7" s="91"/>
      <c r="L7" s="91"/>
      <c r="M7" s="89"/>
      <c r="N7" s="89"/>
      <c r="O7" s="91"/>
      <c r="P7" s="91"/>
      <c r="Q7" s="91"/>
      <c r="R7" s="91"/>
      <c r="S7" s="91"/>
      <c r="T7" s="91"/>
      <c r="U7" s="91"/>
      <c r="V7" s="91"/>
      <c r="W7" s="91"/>
      <c r="X7" s="90"/>
      <c r="Y7" s="478"/>
      <c r="Z7" s="479"/>
      <c r="AA7" s="479"/>
      <c r="AB7" s="479"/>
      <c r="AC7" s="480"/>
      <c r="AD7" s="14"/>
      <c r="AE7" s="14"/>
      <c r="AF7" s="14"/>
      <c r="AO7" s="41" t="s">
        <v>76</v>
      </c>
      <c r="AP7" s="39">
        <v>0.8</v>
      </c>
      <c r="AQ7" s="40" t="s">
        <v>91</v>
      </c>
      <c r="AR7" s="42">
        <v>0.75</v>
      </c>
      <c r="AS7" s="34"/>
      <c r="AT7" s="34"/>
      <c r="AU7" s="34"/>
      <c r="AV7" s="34"/>
      <c r="AW7" s="34"/>
      <c r="AX7" s="34"/>
      <c r="AY7" s="34"/>
      <c r="AZ7" s="34"/>
    </row>
    <row r="8" spans="1:52" s="23" customFormat="1" ht="30" customHeight="1" thickBot="1" x14ac:dyDescent="0.2">
      <c r="A8" s="289" t="s">
        <v>134</v>
      </c>
      <c r="B8" s="290"/>
      <c r="C8" s="290"/>
      <c r="D8" s="469"/>
      <c r="E8" s="469"/>
      <c r="F8" s="469"/>
      <c r="G8" s="469"/>
      <c r="H8" s="469"/>
      <c r="I8" s="469"/>
      <c r="J8" s="469"/>
      <c r="K8" s="469"/>
      <c r="L8" s="469"/>
      <c r="M8" s="293" t="s">
        <v>89</v>
      </c>
      <c r="N8" s="294"/>
      <c r="O8" s="469"/>
      <c r="P8" s="469"/>
      <c r="Q8" s="469"/>
      <c r="R8" s="469"/>
      <c r="S8" s="469"/>
      <c r="T8" s="470" t="s">
        <v>145</v>
      </c>
      <c r="U8" s="471"/>
      <c r="V8" s="471"/>
      <c r="W8" s="471"/>
      <c r="X8" s="469"/>
      <c r="Y8" s="469"/>
      <c r="Z8" s="469"/>
      <c r="AA8" s="469"/>
      <c r="AB8" s="469"/>
      <c r="AC8" s="472"/>
      <c r="AD8" s="14"/>
      <c r="AE8" s="14"/>
      <c r="AF8" s="14"/>
      <c r="AO8" s="41"/>
      <c r="AP8" s="39"/>
      <c r="AQ8" s="40"/>
      <c r="AR8" s="42"/>
      <c r="AS8" s="34"/>
      <c r="AT8" s="34"/>
      <c r="AU8" s="34"/>
      <c r="AV8" s="34"/>
      <c r="AW8" s="34"/>
      <c r="AX8" s="34"/>
      <c r="AY8" s="34"/>
      <c r="AZ8" s="34"/>
    </row>
    <row r="9" spans="1:52" s="23" customFormat="1" ht="19.7" customHeight="1" thickBot="1" x14ac:dyDescent="0.2">
      <c r="A9" s="84" t="s">
        <v>135</v>
      </c>
      <c r="B9" s="85"/>
      <c r="C9" s="85"/>
      <c r="D9" s="85"/>
      <c r="E9" s="85"/>
      <c r="F9" s="85"/>
      <c r="G9" s="85"/>
      <c r="H9" s="85"/>
      <c r="I9" s="85"/>
      <c r="J9" s="85"/>
      <c r="K9" s="85"/>
      <c r="L9" s="85"/>
      <c r="M9" s="85"/>
      <c r="N9" s="85"/>
      <c r="O9" s="85"/>
      <c r="P9" s="85"/>
      <c r="Q9" s="85"/>
      <c r="R9" s="85"/>
      <c r="S9" s="85"/>
      <c r="T9" s="85"/>
      <c r="U9" s="85"/>
      <c r="V9" s="85"/>
      <c r="W9" s="85"/>
      <c r="X9" s="85"/>
      <c r="Y9" s="85"/>
      <c r="Z9" s="85"/>
      <c r="AA9" s="85"/>
      <c r="AB9" s="85"/>
      <c r="AC9" s="86"/>
      <c r="AD9" s="14"/>
      <c r="AE9" s="14"/>
      <c r="AF9" s="14"/>
      <c r="AO9" s="43" t="s">
        <v>77</v>
      </c>
      <c r="AP9" s="39">
        <v>0</v>
      </c>
      <c r="AQ9" s="40" t="s">
        <v>92</v>
      </c>
      <c r="AR9" s="44">
        <v>0.5</v>
      </c>
    </row>
    <row r="10" spans="1:52" s="23" customFormat="1" ht="19.7" customHeight="1" x14ac:dyDescent="0.15">
      <c r="A10" s="489" t="s">
        <v>37</v>
      </c>
      <c r="B10" s="423" t="s">
        <v>38</v>
      </c>
      <c r="C10" s="424"/>
      <c r="D10" s="424"/>
      <c r="E10" s="424"/>
      <c r="F10" s="424"/>
      <c r="G10" s="424"/>
      <c r="H10" s="425" t="s">
        <v>39</v>
      </c>
      <c r="I10" s="426"/>
      <c r="J10" s="426"/>
      <c r="K10" s="426"/>
      <c r="L10" s="427"/>
      <c r="M10" s="493" t="s">
        <v>40</v>
      </c>
      <c r="N10" s="494"/>
      <c r="O10" s="494"/>
      <c r="P10" s="494"/>
      <c r="Q10" s="494"/>
      <c r="R10" s="495"/>
      <c r="S10" s="425" t="s">
        <v>41</v>
      </c>
      <c r="T10" s="426"/>
      <c r="U10" s="426"/>
      <c r="V10" s="426"/>
      <c r="W10" s="426"/>
      <c r="X10" s="426"/>
      <c r="Y10" s="426"/>
      <c r="Z10" s="427"/>
      <c r="AA10" s="434" t="s">
        <v>42</v>
      </c>
      <c r="AB10" s="435"/>
      <c r="AC10" s="436"/>
      <c r="AD10" s="35"/>
      <c r="AE10" s="35"/>
      <c r="AO10" s="14"/>
      <c r="AP10" s="45"/>
      <c r="AQ10" s="45" t="s">
        <v>77</v>
      </c>
      <c r="AR10">
        <v>0</v>
      </c>
    </row>
    <row r="11" spans="1:52" s="23" customFormat="1" ht="19.7" customHeight="1" x14ac:dyDescent="0.15">
      <c r="A11" s="490"/>
      <c r="B11" s="437" t="s">
        <v>43</v>
      </c>
      <c r="C11" s="438"/>
      <c r="D11" s="438"/>
      <c r="E11" s="438"/>
      <c r="F11" s="438"/>
      <c r="G11" s="439"/>
      <c r="H11" s="428"/>
      <c r="I11" s="429"/>
      <c r="J11" s="429"/>
      <c r="K11" s="429"/>
      <c r="L11" s="430"/>
      <c r="M11" s="452" t="s">
        <v>88</v>
      </c>
      <c r="N11" s="453"/>
      <c r="O11" s="453"/>
      <c r="P11" s="453"/>
      <c r="Q11" s="453"/>
      <c r="R11" s="454"/>
      <c r="S11" s="428"/>
      <c r="T11" s="429"/>
      <c r="U11" s="429"/>
      <c r="V11" s="429"/>
      <c r="W11" s="429"/>
      <c r="X11" s="429"/>
      <c r="Y11" s="429"/>
      <c r="Z11" s="430"/>
      <c r="AA11" s="458" t="s">
        <v>44</v>
      </c>
      <c r="AB11" s="459"/>
      <c r="AC11" s="460"/>
      <c r="AD11" s="36"/>
      <c r="AE11" s="36"/>
    </row>
    <row r="12" spans="1:52" s="23" customFormat="1" ht="19.7" customHeight="1" x14ac:dyDescent="0.15">
      <c r="A12" s="490"/>
      <c r="B12" s="440"/>
      <c r="C12" s="441"/>
      <c r="D12" s="441"/>
      <c r="E12" s="441"/>
      <c r="F12" s="441"/>
      <c r="G12" s="442"/>
      <c r="H12" s="428"/>
      <c r="I12" s="429"/>
      <c r="J12" s="429"/>
      <c r="K12" s="429"/>
      <c r="L12" s="430"/>
      <c r="M12" s="455"/>
      <c r="N12" s="456"/>
      <c r="O12" s="456"/>
      <c r="P12" s="456"/>
      <c r="Q12" s="456"/>
      <c r="R12" s="457"/>
      <c r="S12" s="428"/>
      <c r="T12" s="429"/>
      <c r="U12" s="429"/>
      <c r="V12" s="429"/>
      <c r="W12" s="429"/>
      <c r="X12" s="429"/>
      <c r="Y12" s="429"/>
      <c r="Z12" s="430"/>
      <c r="AA12" s="458" t="s">
        <v>45</v>
      </c>
      <c r="AB12" s="459"/>
      <c r="AC12" s="460"/>
      <c r="AD12" s="36"/>
      <c r="AE12" s="36"/>
    </row>
    <row r="13" spans="1:52" s="23" customFormat="1" ht="19.7" customHeight="1" thickBot="1" x14ac:dyDescent="0.2">
      <c r="A13" s="491"/>
      <c r="B13" s="440"/>
      <c r="C13" s="441"/>
      <c r="D13" s="441"/>
      <c r="E13" s="441"/>
      <c r="F13" s="441"/>
      <c r="G13" s="442"/>
      <c r="H13" s="428"/>
      <c r="I13" s="429"/>
      <c r="J13" s="429"/>
      <c r="K13" s="429"/>
      <c r="L13" s="430"/>
      <c r="M13" s="399" t="s">
        <v>89</v>
      </c>
      <c r="N13" s="400"/>
      <c r="O13" s="400"/>
      <c r="P13" s="400"/>
      <c r="Q13" s="400"/>
      <c r="R13" s="492"/>
      <c r="S13" s="428"/>
      <c r="T13" s="429"/>
      <c r="U13" s="429"/>
      <c r="V13" s="429"/>
      <c r="W13" s="429"/>
      <c r="X13" s="429"/>
      <c r="Y13" s="429"/>
      <c r="Z13" s="430"/>
      <c r="AA13" s="501"/>
      <c r="AB13" s="502"/>
      <c r="AC13" s="503"/>
      <c r="AD13" s="37"/>
      <c r="AE13" s="37"/>
    </row>
    <row r="14" spans="1:52" s="23" customFormat="1" ht="23.45" customHeight="1" x14ac:dyDescent="0.15">
      <c r="A14" s="487" t="s">
        <v>46</v>
      </c>
      <c r="B14" s="413" t="s">
        <v>75</v>
      </c>
      <c r="C14" s="414"/>
      <c r="D14" s="414"/>
      <c r="E14" s="414"/>
      <c r="F14" s="414"/>
      <c r="G14" s="415"/>
      <c r="H14" s="416" t="s">
        <v>65</v>
      </c>
      <c r="I14" s="416"/>
      <c r="J14" s="416"/>
      <c r="K14" s="416"/>
      <c r="L14" s="416"/>
      <c r="M14" s="419" t="s">
        <v>48</v>
      </c>
      <c r="N14" s="419"/>
      <c r="O14" s="419"/>
      <c r="P14" s="419"/>
      <c r="Q14" s="419"/>
      <c r="R14" s="419"/>
      <c r="S14" s="443"/>
      <c r="T14" s="444"/>
      <c r="U14" s="444"/>
      <c r="V14" s="444"/>
      <c r="W14" s="444"/>
      <c r="X14" s="444"/>
      <c r="Y14" s="444"/>
      <c r="Z14" s="445"/>
      <c r="AA14" s="420" t="s">
        <v>78</v>
      </c>
      <c r="AB14" s="421"/>
      <c r="AC14" s="422"/>
      <c r="AD14" s="36"/>
      <c r="AE14" s="36"/>
    </row>
    <row r="15" spans="1:52" s="23" customFormat="1" ht="24" customHeight="1" x14ac:dyDescent="0.15">
      <c r="A15" s="462"/>
      <c r="B15" s="320" t="s">
        <v>79</v>
      </c>
      <c r="C15" s="321"/>
      <c r="D15" s="321"/>
      <c r="E15" s="321"/>
      <c r="F15" s="321"/>
      <c r="G15" s="322"/>
      <c r="H15" s="417"/>
      <c r="I15" s="417"/>
      <c r="J15" s="417"/>
      <c r="K15" s="417"/>
      <c r="L15" s="417"/>
      <c r="M15" s="496" t="s">
        <v>49</v>
      </c>
      <c r="N15" s="496"/>
      <c r="O15" s="496"/>
      <c r="P15" s="496"/>
      <c r="Q15" s="496"/>
      <c r="R15" s="496"/>
      <c r="S15" s="446"/>
      <c r="T15" s="447"/>
      <c r="U15" s="447"/>
      <c r="V15" s="447"/>
      <c r="W15" s="447"/>
      <c r="X15" s="447"/>
      <c r="Y15" s="447"/>
      <c r="Z15" s="448"/>
      <c r="AA15" s="497" t="s">
        <v>80</v>
      </c>
      <c r="AB15" s="498"/>
      <c r="AC15" s="499"/>
      <c r="AD15" s="36"/>
      <c r="AE15" s="36"/>
    </row>
    <row r="16" spans="1:52" s="23" customFormat="1" ht="24" customHeight="1" thickBot="1" x14ac:dyDescent="0.2">
      <c r="A16" s="488"/>
      <c r="B16" s="256">
        <f>IFERROR(VLOOKUP(B14,$AO$6:$AP$9,2,FALSE),0)</f>
        <v>1</v>
      </c>
      <c r="C16" s="257"/>
      <c r="D16" s="257"/>
      <c r="E16" s="257"/>
      <c r="F16" s="257"/>
      <c r="G16" s="258"/>
      <c r="H16" s="418"/>
      <c r="I16" s="418"/>
      <c r="J16" s="418"/>
      <c r="K16" s="418"/>
      <c r="L16" s="418"/>
      <c r="M16" s="484" t="s">
        <v>90</v>
      </c>
      <c r="N16" s="485"/>
      <c r="O16" s="485"/>
      <c r="P16" s="485"/>
      <c r="Q16" s="485"/>
      <c r="R16" s="486"/>
      <c r="S16" s="449"/>
      <c r="T16" s="450"/>
      <c r="U16" s="450"/>
      <c r="V16" s="450"/>
      <c r="W16" s="450"/>
      <c r="X16" s="450"/>
      <c r="Y16" s="450"/>
      <c r="Z16" s="451"/>
      <c r="AA16" s="484"/>
      <c r="AB16" s="485"/>
      <c r="AC16" s="500"/>
      <c r="AD16" s="37"/>
      <c r="AE16" s="37"/>
    </row>
    <row r="17" spans="1:43" s="23" customFormat="1" ht="24" customHeight="1" thickTop="1" x14ac:dyDescent="0.15">
      <c r="A17" s="465">
        <v>1</v>
      </c>
      <c r="B17" s="481" t="s">
        <v>77</v>
      </c>
      <c r="C17" s="482"/>
      <c r="D17" s="482"/>
      <c r="E17" s="482"/>
      <c r="F17" s="482"/>
      <c r="G17" s="483"/>
      <c r="H17" s="391"/>
      <c r="I17" s="391"/>
      <c r="J17" s="391"/>
      <c r="K17" s="391"/>
      <c r="L17" s="391"/>
      <c r="M17" s="394"/>
      <c r="N17" s="395"/>
      <c r="O17" s="395"/>
      <c r="P17" s="395"/>
      <c r="Q17" s="395"/>
      <c r="R17" s="396"/>
      <c r="S17" s="382"/>
      <c r="T17" s="383"/>
      <c r="U17" s="383"/>
      <c r="V17" s="383"/>
      <c r="W17" s="383"/>
      <c r="X17" s="383"/>
      <c r="Y17" s="383"/>
      <c r="Z17" s="384"/>
      <c r="AA17" s="376" t="s">
        <v>50</v>
      </c>
      <c r="AB17" s="377"/>
      <c r="AC17" s="378"/>
      <c r="AD17" s="36"/>
      <c r="AE17" s="82">
        <f>IF(B17=$AQ$10,0,1)</f>
        <v>0</v>
      </c>
      <c r="AF17" s="82">
        <f>IF(H17="",0,1)</f>
        <v>0</v>
      </c>
      <c r="AG17" s="82">
        <f>IF(M17="",0,1)</f>
        <v>0</v>
      </c>
      <c r="AH17" s="82">
        <f>IF(S17="",0,1)</f>
        <v>0</v>
      </c>
      <c r="AI17" s="82">
        <f>IF(AA17=$AM$17,0,1)</f>
        <v>0</v>
      </c>
      <c r="AJ17" s="14"/>
      <c r="AK17" s="14"/>
      <c r="AL17" s="14"/>
      <c r="AM17" s="82" t="s">
        <v>122</v>
      </c>
      <c r="AN17" s="14"/>
      <c r="AO17" s="14"/>
    </row>
    <row r="18" spans="1:43" s="23" customFormat="1" ht="24" customHeight="1" x14ac:dyDescent="0.15">
      <c r="A18" s="462"/>
      <c r="B18" s="320" t="s">
        <v>79</v>
      </c>
      <c r="C18" s="321"/>
      <c r="D18" s="321"/>
      <c r="E18" s="321"/>
      <c r="F18" s="321"/>
      <c r="G18" s="322"/>
      <c r="H18" s="392"/>
      <c r="I18" s="392"/>
      <c r="J18" s="392"/>
      <c r="K18" s="392"/>
      <c r="L18" s="392"/>
      <c r="M18" s="356"/>
      <c r="N18" s="357"/>
      <c r="O18" s="357"/>
      <c r="P18" s="357"/>
      <c r="Q18" s="357"/>
      <c r="R18" s="358"/>
      <c r="S18" s="385"/>
      <c r="T18" s="386"/>
      <c r="U18" s="386"/>
      <c r="V18" s="386"/>
      <c r="W18" s="386"/>
      <c r="X18" s="386"/>
      <c r="Y18" s="386"/>
      <c r="Z18" s="387"/>
      <c r="AA18" s="379" t="s">
        <v>51</v>
      </c>
      <c r="AB18" s="380"/>
      <c r="AC18" s="381"/>
      <c r="AD18" s="46"/>
      <c r="AE18" s="82"/>
      <c r="AF18" s="82"/>
      <c r="AG18" s="82">
        <f>IF(M18="",0,1)</f>
        <v>0</v>
      </c>
      <c r="AH18" s="82"/>
      <c r="AI18" s="82">
        <f>IF(AA18=$AM$18,0,1)</f>
        <v>0</v>
      </c>
      <c r="AJ18" s="14"/>
      <c r="AK18" s="14"/>
      <c r="AL18" s="14"/>
      <c r="AM18" s="82" t="s">
        <v>123</v>
      </c>
      <c r="AN18" s="14"/>
      <c r="AO18" s="14"/>
      <c r="AP18" s="45"/>
      <c r="AQ18" s="45"/>
    </row>
    <row r="19" spans="1:43" s="23" customFormat="1" ht="24" customHeight="1" x14ac:dyDescent="0.15">
      <c r="A19" s="463"/>
      <c r="B19" s="126">
        <f>IFERROR(VLOOKUP(B17,$AO$6:$AP$9,2,FALSE),0)</f>
        <v>0</v>
      </c>
      <c r="C19" s="124"/>
      <c r="D19" s="124"/>
      <c r="E19" s="124"/>
      <c r="F19" s="124"/>
      <c r="G19" s="127"/>
      <c r="H19" s="393"/>
      <c r="I19" s="393"/>
      <c r="J19" s="393"/>
      <c r="K19" s="393"/>
      <c r="L19" s="393"/>
      <c r="M19" s="368" t="s">
        <v>77</v>
      </c>
      <c r="N19" s="342"/>
      <c r="O19" s="342"/>
      <c r="P19" s="342"/>
      <c r="Q19" s="342"/>
      <c r="R19" s="369"/>
      <c r="S19" s="388"/>
      <c r="T19" s="389"/>
      <c r="U19" s="389"/>
      <c r="V19" s="389"/>
      <c r="W19" s="389"/>
      <c r="X19" s="389"/>
      <c r="Y19" s="389"/>
      <c r="Z19" s="390"/>
      <c r="AA19" s="399"/>
      <c r="AB19" s="400"/>
      <c r="AC19" s="401"/>
      <c r="AD19" s="37"/>
      <c r="AE19" s="14"/>
      <c r="AF19" s="14"/>
      <c r="AG19" s="82">
        <f>IF(M19="選択",0,1)</f>
        <v>0</v>
      </c>
      <c r="AH19" s="14"/>
      <c r="AI19" s="14"/>
      <c r="AJ19" s="14"/>
      <c r="AK19" s="14"/>
      <c r="AL19" s="14"/>
      <c r="AM19" s="14"/>
      <c r="AN19" s="14"/>
      <c r="AO19" s="14"/>
      <c r="AP19" s="46"/>
      <c r="AQ19" s="46"/>
    </row>
    <row r="20" spans="1:43" s="23" customFormat="1" ht="24" customHeight="1" x14ac:dyDescent="0.15">
      <c r="A20" s="461">
        <v>2</v>
      </c>
      <c r="B20" s="362" t="s">
        <v>77</v>
      </c>
      <c r="C20" s="363"/>
      <c r="D20" s="363"/>
      <c r="E20" s="363"/>
      <c r="F20" s="363"/>
      <c r="G20" s="364"/>
      <c r="H20" s="347"/>
      <c r="I20" s="348"/>
      <c r="J20" s="348"/>
      <c r="K20" s="348"/>
      <c r="L20" s="349"/>
      <c r="M20" s="356"/>
      <c r="N20" s="357"/>
      <c r="O20" s="357"/>
      <c r="P20" s="357"/>
      <c r="Q20" s="357"/>
      <c r="R20" s="358"/>
      <c r="S20" s="332"/>
      <c r="T20" s="333"/>
      <c r="U20" s="333"/>
      <c r="V20" s="333"/>
      <c r="W20" s="333"/>
      <c r="X20" s="333"/>
      <c r="Y20" s="333"/>
      <c r="Z20" s="334"/>
      <c r="AA20" s="344" t="s">
        <v>122</v>
      </c>
      <c r="AB20" s="374"/>
      <c r="AC20" s="375"/>
      <c r="AD20" s="36"/>
      <c r="AE20" s="82">
        <f>IF(B20=$AQ$10,0,1)</f>
        <v>0</v>
      </c>
      <c r="AF20" s="82">
        <f>IF(H20="",0,1)</f>
        <v>0</v>
      </c>
      <c r="AG20" s="82">
        <f>IF(M20="",0,1)</f>
        <v>0</v>
      </c>
      <c r="AH20" s="82">
        <f>IF(S20="",0,1)</f>
        <v>0</v>
      </c>
      <c r="AI20" s="82">
        <f>IF(AA20=$AM$17,0,1)</f>
        <v>0</v>
      </c>
      <c r="AJ20" s="14"/>
      <c r="AK20" s="14"/>
      <c r="AL20" s="14"/>
      <c r="AM20" s="14"/>
      <c r="AN20" s="14"/>
      <c r="AO20" s="14"/>
    </row>
    <row r="21" spans="1:43" s="23" customFormat="1" ht="24" customHeight="1" x14ac:dyDescent="0.15">
      <c r="A21" s="462"/>
      <c r="B21" s="320" t="s">
        <v>79</v>
      </c>
      <c r="C21" s="321"/>
      <c r="D21" s="321"/>
      <c r="E21" s="321"/>
      <c r="F21" s="321"/>
      <c r="G21" s="322"/>
      <c r="H21" s="350"/>
      <c r="I21" s="351"/>
      <c r="J21" s="351"/>
      <c r="K21" s="351"/>
      <c r="L21" s="352"/>
      <c r="M21" s="356"/>
      <c r="N21" s="357"/>
      <c r="O21" s="357"/>
      <c r="P21" s="357"/>
      <c r="Q21" s="357"/>
      <c r="R21" s="358"/>
      <c r="S21" s="335"/>
      <c r="T21" s="336"/>
      <c r="U21" s="336"/>
      <c r="V21" s="336"/>
      <c r="W21" s="336"/>
      <c r="X21" s="336"/>
      <c r="Y21" s="336"/>
      <c r="Z21" s="337"/>
      <c r="AA21" s="341" t="s">
        <v>123</v>
      </c>
      <c r="AB21" s="397"/>
      <c r="AC21" s="398"/>
      <c r="AD21" s="46"/>
      <c r="AE21" s="82"/>
      <c r="AF21" s="82"/>
      <c r="AG21" s="82">
        <f>IF(M21="",0,1)</f>
        <v>0</v>
      </c>
      <c r="AH21" s="82"/>
      <c r="AI21" s="82">
        <f>IF(AA21=$AM$18,0,1)</f>
        <v>0</v>
      </c>
      <c r="AJ21" s="14"/>
      <c r="AK21" s="14"/>
      <c r="AL21" s="14"/>
      <c r="AM21" s="14"/>
      <c r="AN21" s="14"/>
      <c r="AO21" s="14"/>
    </row>
    <row r="22" spans="1:43" s="23" customFormat="1" ht="24" customHeight="1" x14ac:dyDescent="0.15">
      <c r="A22" s="463"/>
      <c r="B22" s="126">
        <f>IFERROR(VLOOKUP(B20,$AO$6:$AP$9,2,FALSE),0)</f>
        <v>0</v>
      </c>
      <c r="C22" s="124"/>
      <c r="D22" s="124"/>
      <c r="E22" s="124"/>
      <c r="F22" s="124"/>
      <c r="G22" s="127"/>
      <c r="H22" s="365"/>
      <c r="I22" s="366"/>
      <c r="J22" s="366"/>
      <c r="K22" s="366"/>
      <c r="L22" s="367"/>
      <c r="M22" s="368" t="s">
        <v>77</v>
      </c>
      <c r="N22" s="342"/>
      <c r="O22" s="342"/>
      <c r="P22" s="342"/>
      <c r="Q22" s="342"/>
      <c r="R22" s="369"/>
      <c r="S22" s="371"/>
      <c r="T22" s="372"/>
      <c r="U22" s="372"/>
      <c r="V22" s="372"/>
      <c r="W22" s="372"/>
      <c r="X22" s="372"/>
      <c r="Y22" s="372"/>
      <c r="Z22" s="373"/>
      <c r="AA22" s="320"/>
      <c r="AB22" s="321"/>
      <c r="AC22" s="370"/>
      <c r="AD22" s="37"/>
      <c r="AE22" s="14"/>
      <c r="AF22" s="14"/>
      <c r="AG22" s="82">
        <f>IF(M22="選択",0,1)</f>
        <v>0</v>
      </c>
      <c r="AH22" s="14"/>
      <c r="AI22" s="14"/>
      <c r="AJ22" s="14"/>
      <c r="AK22" s="14"/>
      <c r="AL22" s="14"/>
      <c r="AM22" s="14"/>
      <c r="AN22" s="14"/>
      <c r="AO22" s="14"/>
    </row>
    <row r="23" spans="1:43" s="23" customFormat="1" ht="24" customHeight="1" x14ac:dyDescent="0.15">
      <c r="A23" s="461">
        <v>3</v>
      </c>
      <c r="B23" s="362" t="s">
        <v>77</v>
      </c>
      <c r="C23" s="363"/>
      <c r="D23" s="363"/>
      <c r="E23" s="363"/>
      <c r="F23" s="363"/>
      <c r="G23" s="364"/>
      <c r="H23" s="347"/>
      <c r="I23" s="348"/>
      <c r="J23" s="348"/>
      <c r="K23" s="348"/>
      <c r="L23" s="349"/>
      <c r="M23" s="356"/>
      <c r="N23" s="357"/>
      <c r="O23" s="357"/>
      <c r="P23" s="357"/>
      <c r="Q23" s="357"/>
      <c r="R23" s="358"/>
      <c r="S23" s="332"/>
      <c r="T23" s="333"/>
      <c r="U23" s="333"/>
      <c r="V23" s="333"/>
      <c r="W23" s="333"/>
      <c r="X23" s="333"/>
      <c r="Y23" s="333"/>
      <c r="Z23" s="334"/>
      <c r="AA23" s="344" t="s">
        <v>122</v>
      </c>
      <c r="AB23" s="345"/>
      <c r="AC23" s="346"/>
      <c r="AD23" s="36"/>
      <c r="AE23" s="82">
        <f>IF(B23=$AQ$10,0,1)</f>
        <v>0</v>
      </c>
      <c r="AF23" s="82">
        <f>IF(H23="",0,1)</f>
        <v>0</v>
      </c>
      <c r="AG23" s="82">
        <f>IF(M23="",0,1)</f>
        <v>0</v>
      </c>
      <c r="AH23" s="82">
        <f>IF(S23="",0,1)</f>
        <v>0</v>
      </c>
      <c r="AI23" s="82">
        <f>IF(AA23=$AM$17,0,1)</f>
        <v>0</v>
      </c>
      <c r="AJ23" s="14"/>
      <c r="AK23" s="14"/>
      <c r="AL23" s="14"/>
      <c r="AM23" s="14"/>
      <c r="AN23" s="14"/>
      <c r="AO23" s="14"/>
    </row>
    <row r="24" spans="1:43" s="23" customFormat="1" ht="24" customHeight="1" x14ac:dyDescent="0.15">
      <c r="A24" s="462"/>
      <c r="B24" s="320" t="s">
        <v>79</v>
      </c>
      <c r="C24" s="321"/>
      <c r="D24" s="321"/>
      <c r="E24" s="321"/>
      <c r="F24" s="321"/>
      <c r="G24" s="322"/>
      <c r="H24" s="350"/>
      <c r="I24" s="351"/>
      <c r="J24" s="351"/>
      <c r="K24" s="351"/>
      <c r="L24" s="352"/>
      <c r="M24" s="356"/>
      <c r="N24" s="357"/>
      <c r="O24" s="357"/>
      <c r="P24" s="357"/>
      <c r="Q24" s="357"/>
      <c r="R24" s="358"/>
      <c r="S24" s="335"/>
      <c r="T24" s="336"/>
      <c r="U24" s="336"/>
      <c r="V24" s="336"/>
      <c r="W24" s="336"/>
      <c r="X24" s="336"/>
      <c r="Y24" s="336"/>
      <c r="Z24" s="337"/>
      <c r="AA24" s="341" t="s">
        <v>123</v>
      </c>
      <c r="AB24" s="342"/>
      <c r="AC24" s="343"/>
      <c r="AD24" s="46"/>
      <c r="AE24" s="82"/>
      <c r="AF24" s="82"/>
      <c r="AG24" s="82">
        <f>IF(M24="",0,1)</f>
        <v>0</v>
      </c>
      <c r="AH24" s="82"/>
      <c r="AI24" s="82">
        <f>IF(AA24=$AM$18,0,1)</f>
        <v>0</v>
      </c>
      <c r="AJ24" s="14"/>
      <c r="AK24" s="14"/>
      <c r="AL24" s="14"/>
      <c r="AM24" s="14"/>
      <c r="AN24" s="14"/>
      <c r="AO24" s="14"/>
    </row>
    <row r="25" spans="1:43" s="23" customFormat="1" ht="24" customHeight="1" x14ac:dyDescent="0.15">
      <c r="A25" s="463"/>
      <c r="B25" s="126">
        <f>IFERROR(VLOOKUP(B23,$AO$6:$AP$9,2,FALSE),0)</f>
        <v>0</v>
      </c>
      <c r="C25" s="124"/>
      <c r="D25" s="124"/>
      <c r="E25" s="124"/>
      <c r="F25" s="124"/>
      <c r="G25" s="127"/>
      <c r="H25" s="365"/>
      <c r="I25" s="366"/>
      <c r="J25" s="366"/>
      <c r="K25" s="366"/>
      <c r="L25" s="367"/>
      <c r="M25" s="368" t="s">
        <v>77</v>
      </c>
      <c r="N25" s="342"/>
      <c r="O25" s="342"/>
      <c r="P25" s="342"/>
      <c r="Q25" s="342"/>
      <c r="R25" s="369"/>
      <c r="S25" s="371"/>
      <c r="T25" s="372"/>
      <c r="U25" s="372"/>
      <c r="V25" s="372"/>
      <c r="W25" s="372"/>
      <c r="X25" s="372"/>
      <c r="Y25" s="372"/>
      <c r="Z25" s="373"/>
      <c r="AA25" s="320"/>
      <c r="AB25" s="321"/>
      <c r="AC25" s="370"/>
      <c r="AD25" s="37"/>
      <c r="AE25" s="14"/>
      <c r="AF25" s="14"/>
      <c r="AG25" s="82">
        <f>IF(M25="選択",0,1)</f>
        <v>0</v>
      </c>
      <c r="AH25" s="14"/>
      <c r="AI25" s="14"/>
      <c r="AJ25" s="14"/>
      <c r="AK25" s="14"/>
      <c r="AL25" s="14"/>
      <c r="AM25" s="14"/>
      <c r="AN25" s="14"/>
      <c r="AO25" s="14"/>
    </row>
    <row r="26" spans="1:43" s="23" customFormat="1" ht="24" customHeight="1" x14ac:dyDescent="0.15">
      <c r="A26" s="461">
        <v>4</v>
      </c>
      <c r="B26" s="362" t="s">
        <v>77</v>
      </c>
      <c r="C26" s="363"/>
      <c r="D26" s="363"/>
      <c r="E26" s="363"/>
      <c r="F26" s="363"/>
      <c r="G26" s="364"/>
      <c r="H26" s="347"/>
      <c r="I26" s="348"/>
      <c r="J26" s="348"/>
      <c r="K26" s="348"/>
      <c r="L26" s="349"/>
      <c r="M26" s="356"/>
      <c r="N26" s="357"/>
      <c r="O26" s="357"/>
      <c r="P26" s="357"/>
      <c r="Q26" s="357"/>
      <c r="R26" s="358"/>
      <c r="S26" s="332"/>
      <c r="T26" s="333"/>
      <c r="U26" s="333"/>
      <c r="V26" s="333"/>
      <c r="W26" s="333"/>
      <c r="X26" s="333"/>
      <c r="Y26" s="333"/>
      <c r="Z26" s="334"/>
      <c r="AA26" s="344" t="s">
        <v>122</v>
      </c>
      <c r="AB26" s="345"/>
      <c r="AC26" s="346"/>
      <c r="AD26" s="37"/>
      <c r="AE26" s="82">
        <f>IF(B26=$AQ$10,0,1)</f>
        <v>0</v>
      </c>
      <c r="AF26" s="82">
        <f>IF(H26="",0,1)</f>
        <v>0</v>
      </c>
      <c r="AG26" s="82">
        <f>IF(M26="",0,1)</f>
        <v>0</v>
      </c>
      <c r="AH26" s="82">
        <f>IF(S26="",0,1)</f>
        <v>0</v>
      </c>
      <c r="AI26" s="82">
        <f>IF(AA26=$AM$17,0,1)</f>
        <v>0</v>
      </c>
      <c r="AJ26" s="14"/>
      <c r="AK26" s="14"/>
      <c r="AL26" s="14"/>
      <c r="AM26" s="14"/>
      <c r="AN26" s="14"/>
      <c r="AO26" s="14"/>
    </row>
    <row r="27" spans="1:43" s="23" customFormat="1" ht="24" customHeight="1" x14ac:dyDescent="0.15">
      <c r="A27" s="462"/>
      <c r="B27" s="320" t="s">
        <v>79</v>
      </c>
      <c r="C27" s="321"/>
      <c r="D27" s="321"/>
      <c r="E27" s="321"/>
      <c r="F27" s="321"/>
      <c r="G27" s="322"/>
      <c r="H27" s="350"/>
      <c r="I27" s="351"/>
      <c r="J27" s="351"/>
      <c r="K27" s="351"/>
      <c r="L27" s="352"/>
      <c r="M27" s="356"/>
      <c r="N27" s="357"/>
      <c r="O27" s="357"/>
      <c r="P27" s="357"/>
      <c r="Q27" s="357"/>
      <c r="R27" s="358"/>
      <c r="S27" s="335"/>
      <c r="T27" s="336"/>
      <c r="U27" s="336"/>
      <c r="V27" s="336"/>
      <c r="W27" s="336"/>
      <c r="X27" s="336"/>
      <c r="Y27" s="336"/>
      <c r="Z27" s="337"/>
      <c r="AA27" s="341" t="s">
        <v>123</v>
      </c>
      <c r="AB27" s="342"/>
      <c r="AC27" s="343"/>
      <c r="AD27" s="46"/>
      <c r="AE27" s="82"/>
      <c r="AF27" s="82"/>
      <c r="AG27" s="82">
        <f>IF(M27="",0,1)</f>
        <v>0</v>
      </c>
      <c r="AH27" s="82"/>
      <c r="AI27" s="82">
        <f>IF(AA27=$AM$18,0,1)</f>
        <v>0</v>
      </c>
      <c r="AJ27" s="14"/>
      <c r="AK27" s="14"/>
      <c r="AL27" s="14"/>
      <c r="AM27" s="14"/>
      <c r="AN27" s="14"/>
      <c r="AO27" s="14"/>
    </row>
    <row r="28" spans="1:43" s="23" customFormat="1" ht="24" customHeight="1" x14ac:dyDescent="0.15">
      <c r="A28" s="463"/>
      <c r="B28" s="126">
        <f>IFERROR(VLOOKUP(B26,$AO$6:$AP$9,2,FALSE),0)</f>
        <v>0</v>
      </c>
      <c r="C28" s="124"/>
      <c r="D28" s="124"/>
      <c r="E28" s="124"/>
      <c r="F28" s="124"/>
      <c r="G28" s="127"/>
      <c r="H28" s="365"/>
      <c r="I28" s="366"/>
      <c r="J28" s="366"/>
      <c r="K28" s="366"/>
      <c r="L28" s="367"/>
      <c r="M28" s="368" t="s">
        <v>77</v>
      </c>
      <c r="N28" s="342"/>
      <c r="O28" s="342"/>
      <c r="P28" s="342"/>
      <c r="Q28" s="342"/>
      <c r="R28" s="369"/>
      <c r="S28" s="371"/>
      <c r="T28" s="372"/>
      <c r="U28" s="372"/>
      <c r="V28" s="372"/>
      <c r="W28" s="372"/>
      <c r="X28" s="372"/>
      <c r="Y28" s="372"/>
      <c r="Z28" s="373"/>
      <c r="AA28" s="320"/>
      <c r="AB28" s="321"/>
      <c r="AC28" s="370"/>
      <c r="AD28" s="37"/>
      <c r="AE28" s="14"/>
      <c r="AF28" s="14"/>
      <c r="AG28" s="82">
        <f>IF(M28="選択",0,1)</f>
        <v>0</v>
      </c>
      <c r="AH28" s="14"/>
      <c r="AI28" s="14"/>
      <c r="AJ28" s="14"/>
      <c r="AK28" s="14"/>
      <c r="AL28" s="14"/>
      <c r="AM28" s="14"/>
      <c r="AN28" s="14"/>
      <c r="AO28" s="14"/>
    </row>
    <row r="29" spans="1:43" s="23" customFormat="1" ht="24" customHeight="1" x14ac:dyDescent="0.15">
      <c r="A29" s="461">
        <v>5</v>
      </c>
      <c r="B29" s="362" t="s">
        <v>77</v>
      </c>
      <c r="C29" s="363"/>
      <c r="D29" s="363"/>
      <c r="E29" s="363"/>
      <c r="F29" s="363"/>
      <c r="G29" s="364"/>
      <c r="H29" s="347"/>
      <c r="I29" s="348"/>
      <c r="J29" s="348"/>
      <c r="K29" s="348"/>
      <c r="L29" s="349"/>
      <c r="M29" s="356"/>
      <c r="N29" s="357"/>
      <c r="O29" s="357"/>
      <c r="P29" s="357"/>
      <c r="Q29" s="357"/>
      <c r="R29" s="358"/>
      <c r="S29" s="332"/>
      <c r="T29" s="333"/>
      <c r="U29" s="333"/>
      <c r="V29" s="333"/>
      <c r="W29" s="333"/>
      <c r="X29" s="333"/>
      <c r="Y29" s="333"/>
      <c r="Z29" s="334"/>
      <c r="AA29" s="344" t="s">
        <v>50</v>
      </c>
      <c r="AB29" s="345"/>
      <c r="AC29" s="346"/>
      <c r="AD29" s="37"/>
      <c r="AE29" s="82">
        <f>IF(B29=$AQ$10,0,1)</f>
        <v>0</v>
      </c>
      <c r="AF29" s="82">
        <f>IF(H29="",0,1)</f>
        <v>0</v>
      </c>
      <c r="AG29" s="82">
        <f>IF(M29="",0,1)</f>
        <v>0</v>
      </c>
      <c r="AH29" s="82">
        <f>IF(S29="",0,1)</f>
        <v>0</v>
      </c>
      <c r="AI29" s="82">
        <f>IF(AA29=$AM$17,0,1)</f>
        <v>0</v>
      </c>
      <c r="AJ29" s="14"/>
      <c r="AK29" s="14"/>
      <c r="AL29" s="14"/>
      <c r="AM29" s="14"/>
      <c r="AN29" s="14"/>
      <c r="AO29" s="14"/>
    </row>
    <row r="30" spans="1:43" s="23" customFormat="1" ht="24" customHeight="1" x14ac:dyDescent="0.15">
      <c r="A30" s="462"/>
      <c r="B30" s="320" t="s">
        <v>79</v>
      </c>
      <c r="C30" s="321"/>
      <c r="D30" s="321"/>
      <c r="E30" s="321"/>
      <c r="F30" s="321"/>
      <c r="G30" s="322"/>
      <c r="H30" s="350"/>
      <c r="I30" s="351"/>
      <c r="J30" s="351"/>
      <c r="K30" s="351"/>
      <c r="L30" s="352"/>
      <c r="M30" s="356"/>
      <c r="N30" s="357"/>
      <c r="O30" s="357"/>
      <c r="P30" s="357"/>
      <c r="Q30" s="357"/>
      <c r="R30" s="358"/>
      <c r="S30" s="335"/>
      <c r="T30" s="336"/>
      <c r="U30" s="336"/>
      <c r="V30" s="336"/>
      <c r="W30" s="336"/>
      <c r="X30" s="336"/>
      <c r="Y30" s="336"/>
      <c r="Z30" s="337"/>
      <c r="AA30" s="341" t="s">
        <v>51</v>
      </c>
      <c r="AB30" s="342"/>
      <c r="AC30" s="343"/>
      <c r="AD30" s="46"/>
      <c r="AE30" s="82"/>
      <c r="AF30" s="82"/>
      <c r="AG30" s="82">
        <f>IF(M30="",0,1)</f>
        <v>0</v>
      </c>
      <c r="AH30" s="82"/>
      <c r="AI30" s="82">
        <f>IF(AA30=$AM$18,0,1)</f>
        <v>0</v>
      </c>
      <c r="AJ30" s="14"/>
      <c r="AK30" s="14"/>
      <c r="AL30" s="14"/>
      <c r="AM30" s="14"/>
      <c r="AN30" s="14"/>
      <c r="AO30" s="14"/>
    </row>
    <row r="31" spans="1:43" s="23" customFormat="1" ht="24" customHeight="1" thickBot="1" x14ac:dyDescent="0.2">
      <c r="A31" s="464"/>
      <c r="B31" s="131">
        <f>IFERROR(VLOOKUP(B29,$AO$6:$AP$9,2,FALSE),0)</f>
        <v>0</v>
      </c>
      <c r="C31" s="132"/>
      <c r="D31" s="132"/>
      <c r="E31" s="132"/>
      <c r="F31" s="132"/>
      <c r="G31" s="133"/>
      <c r="H31" s="353"/>
      <c r="I31" s="354"/>
      <c r="J31" s="354"/>
      <c r="K31" s="354"/>
      <c r="L31" s="355"/>
      <c r="M31" s="359" t="s">
        <v>77</v>
      </c>
      <c r="N31" s="360"/>
      <c r="O31" s="360"/>
      <c r="P31" s="360"/>
      <c r="Q31" s="360"/>
      <c r="R31" s="361"/>
      <c r="S31" s="338"/>
      <c r="T31" s="339"/>
      <c r="U31" s="339"/>
      <c r="V31" s="339"/>
      <c r="W31" s="339"/>
      <c r="X31" s="339"/>
      <c r="Y31" s="339"/>
      <c r="Z31" s="340"/>
      <c r="AA31" s="326"/>
      <c r="AB31" s="327"/>
      <c r="AC31" s="328"/>
      <c r="AD31" s="37"/>
      <c r="AE31" s="14"/>
      <c r="AF31" s="14"/>
      <c r="AG31" s="82">
        <f>IF(M31="選択",0,1)</f>
        <v>0</v>
      </c>
      <c r="AH31" s="14"/>
      <c r="AI31" s="14"/>
      <c r="AJ31" s="47"/>
    </row>
    <row r="32" spans="1:43" s="23" customFormat="1" ht="24" customHeight="1" x14ac:dyDescent="0.15">
      <c r="A32" s="301" t="s">
        <v>93</v>
      </c>
      <c r="B32" s="304" t="s">
        <v>66</v>
      </c>
      <c r="C32" s="305"/>
      <c r="D32" s="305"/>
      <c r="E32" s="306"/>
      <c r="F32" s="304" t="s">
        <v>67</v>
      </c>
      <c r="G32" s="305"/>
      <c r="H32" s="305"/>
      <c r="I32" s="306"/>
      <c r="J32" s="304" t="s">
        <v>68</v>
      </c>
      <c r="K32" s="305"/>
      <c r="L32" s="305"/>
      <c r="M32" s="306"/>
      <c r="N32" s="304" t="s">
        <v>69</v>
      </c>
      <c r="O32" s="305"/>
      <c r="P32" s="305"/>
      <c r="Q32" s="306"/>
      <c r="R32" s="304" t="s">
        <v>70</v>
      </c>
      <c r="S32" s="305"/>
      <c r="T32" s="305"/>
      <c r="U32" s="329"/>
      <c r="V32" s="330" t="s">
        <v>71</v>
      </c>
      <c r="W32" s="305"/>
      <c r="X32" s="305"/>
      <c r="Y32" s="305"/>
      <c r="Z32" s="305"/>
      <c r="AA32" s="305"/>
      <c r="AB32" s="305"/>
      <c r="AC32" s="331"/>
      <c r="AD32" s="37"/>
      <c r="AE32" s="37"/>
    </row>
    <row r="33" spans="1:44" s="23" customFormat="1" ht="24" customHeight="1" x14ac:dyDescent="0.15">
      <c r="A33" s="302"/>
      <c r="B33" s="126" t="s">
        <v>72</v>
      </c>
      <c r="C33" s="127"/>
      <c r="D33" s="126">
        <v>8</v>
      </c>
      <c r="E33" s="127"/>
      <c r="F33" s="126" t="s">
        <v>72</v>
      </c>
      <c r="G33" s="127"/>
      <c r="H33" s="126">
        <v>8</v>
      </c>
      <c r="I33" s="127"/>
      <c r="J33" s="126" t="s">
        <v>72</v>
      </c>
      <c r="K33" s="127"/>
      <c r="L33" s="126">
        <v>8</v>
      </c>
      <c r="M33" s="127"/>
      <c r="N33" s="126" t="s">
        <v>72</v>
      </c>
      <c r="O33" s="127"/>
      <c r="P33" s="126">
        <v>8</v>
      </c>
      <c r="Q33" s="127"/>
      <c r="R33" s="126" t="s">
        <v>72</v>
      </c>
      <c r="S33" s="127"/>
      <c r="T33" s="126">
        <v>8</v>
      </c>
      <c r="U33" s="325"/>
      <c r="V33" s="307">
        <f>SUM(B34,F34,J34,N34,R34)</f>
        <v>0</v>
      </c>
      <c r="W33" s="308"/>
      <c r="X33" s="308"/>
      <c r="Y33" s="308"/>
      <c r="Z33" s="308"/>
      <c r="AA33" s="308"/>
      <c r="AB33" s="308"/>
      <c r="AC33" s="309"/>
      <c r="AD33" s="37"/>
      <c r="AE33" s="37"/>
    </row>
    <row r="34" spans="1:44" s="23" customFormat="1" ht="24" customHeight="1" x14ac:dyDescent="0.15">
      <c r="A34" s="302"/>
      <c r="B34" s="316">
        <f>8*IFERROR(VLOOKUP(B17,$AO$6:$AP$9,2,FALSE),0)*IFERROR(VLOOKUP(M19,$AQ$6:$AR$10,2,FALSE),0)</f>
        <v>0</v>
      </c>
      <c r="C34" s="308"/>
      <c r="D34" s="308"/>
      <c r="E34" s="317"/>
      <c r="F34" s="316">
        <f>8*IFERROR(VLOOKUP(B20,$AO$6:$AP$9,2,FALSE),0)*IFERROR(VLOOKUP(M22,$AQ$6:$AR$10,2,FALSE),0)</f>
        <v>0</v>
      </c>
      <c r="G34" s="308"/>
      <c r="H34" s="308"/>
      <c r="I34" s="317"/>
      <c r="J34" s="316">
        <f>8*IFERROR(VLOOKUP(B23,$AO$6:$AP$9,2,FALSE),0)*IFERROR(VLOOKUP(M25,$AQ$6:$AR$10,2,FALSE),0)</f>
        <v>0</v>
      </c>
      <c r="K34" s="308"/>
      <c r="L34" s="308"/>
      <c r="M34" s="317"/>
      <c r="N34" s="316">
        <f>8*IFERROR(VLOOKUP(B26,$AO$6:$AP$9,2,FALSE),0)*IFERROR(VLOOKUP(M28,$AQ$6:$AR$10,2,FALSE),0)</f>
        <v>0</v>
      </c>
      <c r="O34" s="308"/>
      <c r="P34" s="308"/>
      <c r="Q34" s="317"/>
      <c r="R34" s="316">
        <f>8*IFERROR(VLOOKUP(B29,$AO$6:$AP$9,2,FALSE),0)*IFERROR(VLOOKUP(M31,$AQ$6:$AR$10,2,FALSE),0)</f>
        <v>0</v>
      </c>
      <c r="S34" s="308"/>
      <c r="T34" s="308"/>
      <c r="U34" s="323"/>
      <c r="V34" s="310"/>
      <c r="W34" s="311"/>
      <c r="X34" s="311"/>
      <c r="Y34" s="311"/>
      <c r="Z34" s="311"/>
      <c r="AA34" s="311"/>
      <c r="AB34" s="311"/>
      <c r="AC34" s="312"/>
      <c r="AD34" s="37"/>
      <c r="AE34" s="37"/>
    </row>
    <row r="35" spans="1:44" s="23" customFormat="1" ht="24" customHeight="1" thickBot="1" x14ac:dyDescent="0.2">
      <c r="A35" s="303"/>
      <c r="B35" s="318"/>
      <c r="C35" s="314"/>
      <c r="D35" s="314"/>
      <c r="E35" s="319"/>
      <c r="F35" s="318"/>
      <c r="G35" s="314"/>
      <c r="H35" s="314"/>
      <c r="I35" s="319"/>
      <c r="J35" s="318"/>
      <c r="K35" s="314"/>
      <c r="L35" s="314"/>
      <c r="M35" s="319"/>
      <c r="N35" s="318"/>
      <c r="O35" s="314"/>
      <c r="P35" s="314"/>
      <c r="Q35" s="319"/>
      <c r="R35" s="318"/>
      <c r="S35" s="314"/>
      <c r="T35" s="314"/>
      <c r="U35" s="324"/>
      <c r="V35" s="313"/>
      <c r="W35" s="314"/>
      <c r="X35" s="314"/>
      <c r="Y35" s="314"/>
      <c r="Z35" s="314"/>
      <c r="AA35" s="314"/>
      <c r="AB35" s="314"/>
      <c r="AC35" s="315"/>
      <c r="AD35" s="37"/>
      <c r="AE35" s="37"/>
      <c r="AN35" s="14"/>
      <c r="AO35" s="14"/>
      <c r="AP35" s="14"/>
      <c r="AQ35" s="14"/>
      <c r="AR35" s="14"/>
    </row>
    <row r="36" spans="1:44" s="23" customFormat="1" ht="42" customHeight="1" x14ac:dyDescent="0.15">
      <c r="A36" s="286" t="s">
        <v>73</v>
      </c>
      <c r="B36" s="297" t="s">
        <v>125</v>
      </c>
      <c r="C36" s="297"/>
      <c r="D36" s="297"/>
      <c r="E36" s="297"/>
      <c r="F36" s="297"/>
      <c r="G36" s="297"/>
      <c r="H36" s="297"/>
      <c r="I36" s="297"/>
      <c r="J36" s="297"/>
      <c r="K36" s="297"/>
      <c r="L36" s="297"/>
      <c r="M36" s="297"/>
      <c r="N36" s="297"/>
      <c r="O36" s="297"/>
      <c r="P36" s="297"/>
      <c r="Q36" s="297"/>
      <c r="R36" s="297"/>
      <c r="S36" s="297"/>
      <c r="T36" s="297"/>
      <c r="U36" s="297"/>
      <c r="V36" s="297"/>
      <c r="W36" s="297"/>
      <c r="X36" s="297"/>
      <c r="Y36" s="297"/>
      <c r="Z36" s="297"/>
      <c r="AA36" s="297"/>
      <c r="AB36" s="297"/>
      <c r="AC36" s="298"/>
      <c r="AD36" s="37"/>
      <c r="AE36" s="37"/>
      <c r="AF36" s="37"/>
      <c r="AO36" s="14"/>
      <c r="AP36" s="14"/>
      <c r="AQ36" s="14"/>
      <c r="AR36" s="14"/>
    </row>
    <row r="37" spans="1:44" s="23" customFormat="1" ht="24" customHeight="1" x14ac:dyDescent="0.15">
      <c r="A37" s="287"/>
      <c r="B37" s="299" t="s">
        <v>94</v>
      </c>
      <c r="C37" s="299"/>
      <c r="D37" s="299"/>
      <c r="E37" s="299"/>
      <c r="F37" s="299"/>
      <c r="G37" s="299"/>
      <c r="H37" s="299"/>
      <c r="I37" s="299"/>
      <c r="J37" s="299"/>
      <c r="K37" s="299"/>
      <c r="L37" s="299"/>
      <c r="M37" s="299"/>
      <c r="N37" s="299"/>
      <c r="O37" s="299"/>
      <c r="P37" s="299"/>
      <c r="Q37" s="299"/>
      <c r="R37" s="299"/>
      <c r="S37" s="299"/>
      <c r="T37" s="299"/>
      <c r="U37" s="299"/>
      <c r="V37" s="299"/>
      <c r="W37" s="299"/>
      <c r="X37" s="299"/>
      <c r="Y37" s="299"/>
      <c r="Z37" s="299"/>
      <c r="AA37" s="299"/>
      <c r="AB37" s="299"/>
      <c r="AC37" s="300"/>
      <c r="AD37" s="37"/>
      <c r="AE37" s="37"/>
      <c r="AF37" s="37"/>
      <c r="AO37" s="14"/>
      <c r="AP37" s="14"/>
      <c r="AQ37" s="14"/>
      <c r="AR37" s="14"/>
    </row>
    <row r="38" spans="1:44" s="23" customFormat="1" ht="24" customHeight="1" x14ac:dyDescent="0.15">
      <c r="A38" s="287"/>
      <c r="B38" s="148" t="s">
        <v>95</v>
      </c>
      <c r="C38" s="175"/>
      <c r="D38" s="175"/>
      <c r="E38" s="175"/>
      <c r="F38" s="175"/>
      <c r="G38" s="175"/>
      <c r="H38" s="175"/>
      <c r="I38" s="175"/>
      <c r="J38" s="175"/>
      <c r="K38" s="175"/>
      <c r="L38" s="175"/>
      <c r="M38" s="175"/>
      <c r="N38" s="175"/>
      <c r="O38" s="175"/>
      <c r="P38" s="175"/>
      <c r="Q38" s="175"/>
      <c r="R38" s="175"/>
      <c r="S38" s="175"/>
      <c r="T38" s="175"/>
      <c r="U38" s="175"/>
      <c r="V38" s="175"/>
      <c r="W38" s="175"/>
      <c r="X38" s="175"/>
      <c r="Y38" s="175"/>
      <c r="Z38" s="175"/>
      <c r="AA38" s="175"/>
      <c r="AB38" s="175"/>
      <c r="AC38" s="150"/>
      <c r="AD38" s="37"/>
      <c r="AE38" s="37"/>
      <c r="AF38" s="37"/>
      <c r="AO38" s="14"/>
      <c r="AP38" s="14"/>
      <c r="AQ38" s="14"/>
      <c r="AR38" s="14"/>
    </row>
    <row r="39" spans="1:44" ht="24" customHeight="1" x14ac:dyDescent="0.15">
      <c r="A39" s="287"/>
      <c r="B39" s="148" t="s">
        <v>96</v>
      </c>
      <c r="C39" s="175"/>
      <c r="D39" s="175"/>
      <c r="E39" s="175"/>
      <c r="F39" s="175"/>
      <c r="G39" s="175"/>
      <c r="H39" s="175"/>
      <c r="I39" s="175"/>
      <c r="J39" s="175"/>
      <c r="K39" s="175"/>
      <c r="L39" s="175"/>
      <c r="M39" s="175"/>
      <c r="N39" s="175"/>
      <c r="O39" s="175"/>
      <c r="P39" s="175"/>
      <c r="Q39" s="175"/>
      <c r="R39" s="175"/>
      <c r="S39" s="175"/>
      <c r="T39" s="175"/>
      <c r="U39" s="175"/>
      <c r="V39" s="175"/>
      <c r="W39" s="175"/>
      <c r="X39" s="175"/>
      <c r="Y39" s="175"/>
      <c r="Z39" s="175"/>
      <c r="AA39" s="175"/>
      <c r="AB39" s="175"/>
      <c r="AC39" s="150"/>
    </row>
    <row r="40" spans="1:44" ht="58.5" customHeight="1" x14ac:dyDescent="0.15">
      <c r="A40" s="287"/>
      <c r="B40" s="295" t="s">
        <v>139</v>
      </c>
      <c r="C40" s="299"/>
      <c r="D40" s="299"/>
      <c r="E40" s="299"/>
      <c r="F40" s="299"/>
      <c r="G40" s="299"/>
      <c r="H40" s="299"/>
      <c r="I40" s="299"/>
      <c r="J40" s="299"/>
      <c r="K40" s="299"/>
      <c r="L40" s="299"/>
      <c r="M40" s="299"/>
      <c r="N40" s="299"/>
      <c r="O40" s="299"/>
      <c r="P40" s="299"/>
      <c r="Q40" s="299"/>
      <c r="R40" s="299"/>
      <c r="S40" s="299"/>
      <c r="T40" s="299"/>
      <c r="U40" s="299"/>
      <c r="V40" s="299"/>
      <c r="W40" s="299"/>
      <c r="X40" s="299"/>
      <c r="Y40" s="299"/>
      <c r="Z40" s="299"/>
      <c r="AA40" s="299"/>
      <c r="AB40" s="299"/>
      <c r="AC40" s="300"/>
    </row>
    <row r="41" spans="1:44" ht="63.75" customHeight="1" x14ac:dyDescent="0.15">
      <c r="A41" s="287"/>
      <c r="B41" s="295"/>
      <c r="C41" s="299"/>
      <c r="D41" s="299"/>
      <c r="E41" s="299"/>
      <c r="F41" s="299"/>
      <c r="G41" s="299"/>
      <c r="H41" s="299"/>
      <c r="I41" s="299"/>
      <c r="J41" s="299"/>
      <c r="K41" s="299"/>
      <c r="L41" s="299"/>
      <c r="M41" s="299"/>
      <c r="N41" s="299"/>
      <c r="O41" s="299"/>
      <c r="P41" s="299"/>
      <c r="Q41" s="299"/>
      <c r="R41" s="299"/>
      <c r="S41" s="299"/>
      <c r="T41" s="299"/>
      <c r="U41" s="299"/>
      <c r="V41" s="299"/>
      <c r="W41" s="299"/>
      <c r="X41" s="299"/>
      <c r="Y41" s="299"/>
      <c r="Z41" s="299"/>
      <c r="AA41" s="299"/>
      <c r="AB41" s="299"/>
      <c r="AC41" s="300"/>
    </row>
    <row r="42" spans="1:44" ht="30.75" customHeight="1" x14ac:dyDescent="0.15">
      <c r="A42" s="287"/>
      <c r="B42" s="295" t="s">
        <v>140</v>
      </c>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6"/>
    </row>
    <row r="43" spans="1:44" ht="32.25" customHeight="1" thickBot="1" x14ac:dyDescent="0.2">
      <c r="A43" s="288"/>
      <c r="B43" s="284" t="s">
        <v>142</v>
      </c>
      <c r="C43" s="284"/>
      <c r="D43" s="284"/>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5"/>
    </row>
  </sheetData>
  <sheetProtection algorithmName="SHA-512" hashValue="aV9EJVk5rvOPc15/7DswyVS0ejQA0mY586Ro2hD0aUVSbCAtRurSjaRwkVVowpmt+k8drEVT53CuLV7FDvoeHQ==" saltValue="1XnZw4DcXlaLyBQPxAxm6A==" spinCount="100000" sheet="1" objects="1" scenarios="1"/>
  <mergeCells count="137">
    <mergeCell ref="A26:A28"/>
    <mergeCell ref="A29:A31"/>
    <mergeCell ref="A20:A22"/>
    <mergeCell ref="A23:A25"/>
    <mergeCell ref="A17:A19"/>
    <mergeCell ref="A4:B4"/>
    <mergeCell ref="A3:B3"/>
    <mergeCell ref="T6:X6"/>
    <mergeCell ref="D8:L8"/>
    <mergeCell ref="O8:S8"/>
    <mergeCell ref="T8:W8"/>
    <mergeCell ref="X8:AC8"/>
    <mergeCell ref="Y5:AC7"/>
    <mergeCell ref="B16:G16"/>
    <mergeCell ref="B17:G17"/>
    <mergeCell ref="M16:R16"/>
    <mergeCell ref="A14:A16"/>
    <mergeCell ref="A10:A13"/>
    <mergeCell ref="M13:R13"/>
    <mergeCell ref="M10:R10"/>
    <mergeCell ref="M15:R15"/>
    <mergeCell ref="AA15:AC15"/>
    <mergeCell ref="AA16:AC16"/>
    <mergeCell ref="AA13:AC13"/>
    <mergeCell ref="W1:Y1"/>
    <mergeCell ref="Z1:AC1"/>
    <mergeCell ref="C3:N3"/>
    <mergeCell ref="O3:R3"/>
    <mergeCell ref="S3:AC3"/>
    <mergeCell ref="C4:N4"/>
    <mergeCell ref="O4:P4"/>
    <mergeCell ref="Q4:AC4"/>
    <mergeCell ref="B14:G14"/>
    <mergeCell ref="H14:L16"/>
    <mergeCell ref="M14:R14"/>
    <mergeCell ref="AA14:AC14"/>
    <mergeCell ref="B15:G15"/>
    <mergeCell ref="B10:G10"/>
    <mergeCell ref="H10:L13"/>
    <mergeCell ref="A6:I6"/>
    <mergeCell ref="M6:Q6"/>
    <mergeCell ref="AA10:AC10"/>
    <mergeCell ref="B11:G13"/>
    <mergeCell ref="S10:Z13"/>
    <mergeCell ref="S14:Z16"/>
    <mergeCell ref="M11:R12"/>
    <mergeCell ref="AA11:AC11"/>
    <mergeCell ref="AA12:AC12"/>
    <mergeCell ref="AA20:AC20"/>
    <mergeCell ref="AA17:AC17"/>
    <mergeCell ref="AA18:AC18"/>
    <mergeCell ref="B20:G20"/>
    <mergeCell ref="B22:G22"/>
    <mergeCell ref="S17:Z19"/>
    <mergeCell ref="S20:Z22"/>
    <mergeCell ref="B18:G18"/>
    <mergeCell ref="M18:R18"/>
    <mergeCell ref="H17:L19"/>
    <mergeCell ref="M17:R17"/>
    <mergeCell ref="M19:R19"/>
    <mergeCell ref="B19:G19"/>
    <mergeCell ref="B21:G21"/>
    <mergeCell ref="M21:R21"/>
    <mergeCell ref="AA21:AC21"/>
    <mergeCell ref="M22:R22"/>
    <mergeCell ref="AA22:AC22"/>
    <mergeCell ref="AA19:AC19"/>
    <mergeCell ref="H20:L22"/>
    <mergeCell ref="M20:R20"/>
    <mergeCell ref="AA23:AC23"/>
    <mergeCell ref="B24:G24"/>
    <mergeCell ref="M24:R24"/>
    <mergeCell ref="H23:L25"/>
    <mergeCell ref="M23:R23"/>
    <mergeCell ref="M25:R25"/>
    <mergeCell ref="B23:G23"/>
    <mergeCell ref="B25:G25"/>
    <mergeCell ref="AA25:AC25"/>
    <mergeCell ref="S23:Z25"/>
    <mergeCell ref="AA24:AC24"/>
    <mergeCell ref="AA27:AC27"/>
    <mergeCell ref="AA29:AC29"/>
    <mergeCell ref="B30:G30"/>
    <mergeCell ref="H29:L31"/>
    <mergeCell ref="M29:R29"/>
    <mergeCell ref="M31:R31"/>
    <mergeCell ref="B29:G29"/>
    <mergeCell ref="B31:G31"/>
    <mergeCell ref="M30:R30"/>
    <mergeCell ref="H26:L28"/>
    <mergeCell ref="M26:R26"/>
    <mergeCell ref="AA26:AC26"/>
    <mergeCell ref="B26:G26"/>
    <mergeCell ref="B28:G28"/>
    <mergeCell ref="M27:R27"/>
    <mergeCell ref="M28:R28"/>
    <mergeCell ref="AA28:AC28"/>
    <mergeCell ref="S26:Z28"/>
    <mergeCell ref="N34:Q35"/>
    <mergeCell ref="R34:U35"/>
    <mergeCell ref="D33:E33"/>
    <mergeCell ref="B33:C33"/>
    <mergeCell ref="P33:Q33"/>
    <mergeCell ref="R33:S33"/>
    <mergeCell ref="T33:U33"/>
    <mergeCell ref="AA31:AC31"/>
    <mergeCell ref="F32:I32"/>
    <mergeCell ref="J32:M32"/>
    <mergeCell ref="N32:Q32"/>
    <mergeCell ref="R32:U32"/>
    <mergeCell ref="V32:AC32"/>
    <mergeCell ref="S29:Z31"/>
    <mergeCell ref="AA30:AC30"/>
    <mergeCell ref="B43:AC43"/>
    <mergeCell ref="A36:A43"/>
    <mergeCell ref="A8:C8"/>
    <mergeCell ref="J6:L6"/>
    <mergeCell ref="R6:S6"/>
    <mergeCell ref="M8:N8"/>
    <mergeCell ref="B42:AC42"/>
    <mergeCell ref="B36:AC36"/>
    <mergeCell ref="B37:AC37"/>
    <mergeCell ref="B38:AC38"/>
    <mergeCell ref="B39:AC39"/>
    <mergeCell ref="F33:G33"/>
    <mergeCell ref="H33:I33"/>
    <mergeCell ref="J33:K33"/>
    <mergeCell ref="L33:M33"/>
    <mergeCell ref="N33:O33"/>
    <mergeCell ref="A32:A35"/>
    <mergeCell ref="B32:E32"/>
    <mergeCell ref="V33:AC35"/>
    <mergeCell ref="B34:E35"/>
    <mergeCell ref="F34:I35"/>
    <mergeCell ref="B27:G27"/>
    <mergeCell ref="B40:AC41"/>
    <mergeCell ref="J34:M35"/>
  </mergeCells>
  <phoneticPr fontId="2"/>
  <conditionalFormatting sqref="B17 B20 B23 B26 B29">
    <cfRule type="expression" dxfId="54" priority="202">
      <formula>B17=$AO$9</formula>
    </cfRule>
  </conditionalFormatting>
  <conditionalFormatting sqref="C3:N4 M6:Q6 D8 M8:O8 T8 X8">
    <cfRule type="expression" dxfId="53" priority="200">
      <formula>C3=""</formula>
    </cfRule>
  </conditionalFormatting>
  <conditionalFormatting sqref="H17">
    <cfRule type="expression" dxfId="52" priority="8">
      <formula>$AF$17=1</formula>
    </cfRule>
  </conditionalFormatting>
  <conditionalFormatting sqref="H23 M23:M25 S23 AA23:AA24">
    <cfRule type="expression" dxfId="51" priority="55">
      <formula>$AE$23=1</formula>
    </cfRule>
  </conditionalFormatting>
  <conditionalFormatting sqref="H26 M26:M28 S26">
    <cfRule type="expression" dxfId="50" priority="24">
      <formula>$AE$26=1</formula>
    </cfRule>
  </conditionalFormatting>
  <conditionalFormatting sqref="H29">
    <cfRule type="expression" dxfId="49" priority="15">
      <formula>$AF$29=1</formula>
    </cfRule>
  </conditionalFormatting>
  <conditionalFormatting sqref="H20:L22">
    <cfRule type="expression" dxfId="48" priority="38">
      <formula>$AF$20</formula>
    </cfRule>
  </conditionalFormatting>
  <conditionalFormatting sqref="H23:L25">
    <cfRule type="expression" dxfId="47" priority="31">
      <formula>$AF$23=1</formula>
    </cfRule>
  </conditionalFormatting>
  <conditionalFormatting sqref="H26:L28">
    <cfRule type="expression" dxfId="46" priority="23">
      <formula>$AF$26=1</formula>
    </cfRule>
  </conditionalFormatting>
  <conditionalFormatting sqref="H17:Z19 AA17:AC18">
    <cfRule type="expression" dxfId="45" priority="49">
      <formula>$AE$17=1</formula>
    </cfRule>
  </conditionalFormatting>
  <conditionalFormatting sqref="H20:Z22 AA20:AC21">
    <cfRule type="expression" dxfId="44" priority="39">
      <formula>$AE$20=1</formula>
    </cfRule>
  </conditionalFormatting>
  <conditionalFormatting sqref="H29:Z31 AA29:AC30">
    <cfRule type="expression" dxfId="43" priority="16">
      <formula>$AE$29=1</formula>
    </cfRule>
  </conditionalFormatting>
  <conditionalFormatting sqref="M17">
    <cfRule type="expression" dxfId="42" priority="48">
      <formula>$AG$17=1</formula>
    </cfRule>
  </conditionalFormatting>
  <conditionalFormatting sqref="M18">
    <cfRule type="expression" dxfId="41" priority="46">
      <formula>$AG$18=1</formula>
    </cfRule>
  </conditionalFormatting>
  <conditionalFormatting sqref="M19:R19">
    <cfRule type="expression" dxfId="40" priority="7">
      <formula>$AG$19=1</formula>
    </cfRule>
  </conditionalFormatting>
  <conditionalFormatting sqref="M20:R20">
    <cfRule type="expression" dxfId="39" priority="37">
      <formula>$AG$20=1</formula>
    </cfRule>
  </conditionalFormatting>
  <conditionalFormatting sqref="M21:R21">
    <cfRule type="expression" dxfId="38" priority="36">
      <formula>$AG$21=1</formula>
    </cfRule>
  </conditionalFormatting>
  <conditionalFormatting sqref="M22:R22">
    <cfRule type="expression" dxfId="37" priority="35">
      <formula>$AG$22=1</formula>
    </cfRule>
  </conditionalFormatting>
  <conditionalFormatting sqref="M23:R23">
    <cfRule type="expression" dxfId="36" priority="30">
      <formula>$AG$23=1</formula>
    </cfRule>
  </conditionalFormatting>
  <conditionalFormatting sqref="M24:R24">
    <cfRule type="expression" dxfId="35" priority="29">
      <formula>$AG$24=1</formula>
    </cfRule>
  </conditionalFormatting>
  <conditionalFormatting sqref="M25:R25">
    <cfRule type="expression" dxfId="34" priority="28">
      <formula>$AG$25=1</formula>
    </cfRule>
  </conditionalFormatting>
  <conditionalFormatting sqref="M26:R26">
    <cfRule type="expression" dxfId="33" priority="22">
      <formula>$AG$26=1</formula>
    </cfRule>
  </conditionalFormatting>
  <conditionalFormatting sqref="M27:R27">
    <cfRule type="expression" dxfId="32" priority="21">
      <formula>$AG$27=1</formula>
    </cfRule>
  </conditionalFormatting>
  <conditionalFormatting sqref="M28:R28">
    <cfRule type="expression" dxfId="31" priority="20">
      <formula>$AG$28=1</formula>
    </cfRule>
  </conditionalFormatting>
  <conditionalFormatting sqref="M29:R29">
    <cfRule type="expression" dxfId="30" priority="14">
      <formula>$AG$29=1</formula>
    </cfRule>
  </conditionalFormatting>
  <conditionalFormatting sqref="M30:R30">
    <cfRule type="expression" dxfId="29" priority="13">
      <formula>$AG$30=1</formula>
    </cfRule>
  </conditionalFormatting>
  <conditionalFormatting sqref="M31:R31">
    <cfRule type="expression" dxfId="28" priority="12">
      <formula>$AG$31=1</formula>
    </cfRule>
  </conditionalFormatting>
  <conditionalFormatting sqref="Q4:AC4">
    <cfRule type="expression" dxfId="27" priority="198">
      <formula>Q4=""</formula>
    </cfRule>
  </conditionalFormatting>
  <conditionalFormatting sqref="S17">
    <cfRule type="expression" dxfId="26" priority="45">
      <formula>$AH$17=1</formula>
    </cfRule>
  </conditionalFormatting>
  <conditionalFormatting sqref="S20:Z22">
    <cfRule type="expression" dxfId="25" priority="34">
      <formula>$AH$20=1</formula>
    </cfRule>
  </conditionalFormatting>
  <conditionalFormatting sqref="S23:Z25">
    <cfRule type="expression" dxfId="24" priority="27">
      <formula>$AH$23=1</formula>
    </cfRule>
  </conditionalFormatting>
  <conditionalFormatting sqref="S26:Z28">
    <cfRule type="expression" dxfId="23" priority="19">
      <formula>$AH$26=1</formula>
    </cfRule>
  </conditionalFormatting>
  <conditionalFormatting sqref="S29:Z31">
    <cfRule type="expression" dxfId="22" priority="11">
      <formula>$AH$29=1</formula>
    </cfRule>
  </conditionalFormatting>
  <conditionalFormatting sqref="S3:AC3">
    <cfRule type="expression" dxfId="21" priority="199">
      <formula>$S$3=$AO$5</formula>
    </cfRule>
  </conditionalFormatting>
  <conditionalFormatting sqref="T6">
    <cfRule type="expression" dxfId="20" priority="194">
      <formula>$T$6=$AQ$4</formula>
    </cfRule>
  </conditionalFormatting>
  <conditionalFormatting sqref="AA26:AA27">
    <cfRule type="expression" dxfId="19" priority="4">
      <formula>$AE$26=1</formula>
    </cfRule>
  </conditionalFormatting>
  <conditionalFormatting sqref="AA17:AC17">
    <cfRule type="expression" dxfId="18" priority="6">
      <formula>$AI$17=1</formula>
    </cfRule>
  </conditionalFormatting>
  <conditionalFormatting sqref="AA18:AC18">
    <cfRule type="expression" dxfId="17" priority="5">
      <formula>$AI$18=1</formula>
    </cfRule>
  </conditionalFormatting>
  <conditionalFormatting sqref="AA20:AC20">
    <cfRule type="expression" dxfId="16" priority="33">
      <formula>$AI$20=1</formula>
    </cfRule>
  </conditionalFormatting>
  <conditionalFormatting sqref="AA21:AC21">
    <cfRule type="expression" dxfId="15" priority="32">
      <formula>$AI$21=1</formula>
    </cfRule>
  </conditionalFormatting>
  <conditionalFormatting sqref="AA23:AC23">
    <cfRule type="expression" dxfId="14" priority="26">
      <formula>$AI$23=1</formula>
    </cfRule>
  </conditionalFormatting>
  <conditionalFormatting sqref="AA24:AC24">
    <cfRule type="expression" dxfId="13" priority="25">
      <formula>$AI$24=1</formula>
    </cfRule>
  </conditionalFormatting>
  <conditionalFormatting sqref="AA26:AC26">
    <cfRule type="expression" dxfId="12" priority="3">
      <formula>$AI$26=1</formula>
    </cfRule>
  </conditionalFormatting>
  <conditionalFormatting sqref="AA27:AC27">
    <cfRule type="expression" dxfId="11" priority="2">
      <formula>$AI$27=1</formula>
    </cfRule>
  </conditionalFormatting>
  <conditionalFormatting sqref="AA29:AC29">
    <cfRule type="expression" dxfId="10" priority="10">
      <formula>$AI$29=1</formula>
    </cfRule>
  </conditionalFormatting>
  <conditionalFormatting sqref="AA30:AC30">
    <cfRule type="expression" dxfId="9" priority="9">
      <formula>$AI$30=1</formula>
    </cfRule>
  </conditionalFormatting>
  <dataValidations count="4">
    <dataValidation type="list" sqref="B14" xr:uid="{00000000-0002-0000-0400-000000000000}">
      <formula1>"同種業務,類似業務"</formula1>
    </dataValidation>
    <dataValidation type="list" sqref="M16" xr:uid="{00000000-0002-0000-0400-000006000000}">
      <formula1>"管理技術者等,主任担当者等,担当者等"</formula1>
    </dataValidation>
    <dataValidation type="list" sqref="B17:G17 B23:G23 B26:G26 B29:G29 B20:G20" xr:uid="{AF02D236-06B6-4F3D-8BAB-056B5C1DBBC6}">
      <formula1>"同種業務,類似業務,選択"</formula1>
    </dataValidation>
    <dataValidation type="list" sqref="M19:R19 M22:R22 M25:R25 M28:R28 M31:R31" xr:uid="{0765DDBE-CCAC-4690-9862-DACC6588781C}">
      <formula1>"管理技術者等,主任担当者等,担当者等,選択"</formula1>
    </dataValidation>
  </dataValidations>
  <pageMargins left="0.7" right="0.7" top="0.75" bottom="0.75" header="0.3" footer="0.3"/>
  <pageSetup paperSize="9" scale="8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6A3A6-7587-41FD-AB2E-07D422591904}">
  <sheetPr>
    <pageSetUpPr fitToPage="1"/>
  </sheetPr>
  <dimension ref="A1:Q44"/>
  <sheetViews>
    <sheetView view="pageBreakPreview" zoomScaleNormal="100" zoomScaleSheetLayoutView="100" workbookViewId="0"/>
  </sheetViews>
  <sheetFormatPr defaultColWidth="9" defaultRowHeight="20.100000000000001" customHeight="1" x14ac:dyDescent="0.15"/>
  <cols>
    <col min="1" max="1" width="2.125" style="62" customWidth="1"/>
    <col min="2" max="13" width="7.5" style="62" customWidth="1"/>
    <col min="14" max="14" width="13" style="62" customWidth="1"/>
    <col min="15" max="20" width="9" style="62" customWidth="1"/>
    <col min="21" max="16384" width="9" style="62"/>
  </cols>
  <sheetData>
    <row r="1" spans="1:17" ht="18.600000000000001" customHeight="1" x14ac:dyDescent="0.15">
      <c r="A1" s="62" t="s">
        <v>153</v>
      </c>
    </row>
    <row r="2" spans="1:17" ht="18.600000000000001" customHeight="1" x14ac:dyDescent="0.15"/>
    <row r="3" spans="1:17" ht="18.600000000000001" customHeight="1" x14ac:dyDescent="0.15">
      <c r="B3" s="505" t="s">
        <v>14</v>
      </c>
      <c r="C3" s="505"/>
      <c r="D3" s="505"/>
      <c r="E3" s="505"/>
      <c r="F3" s="505"/>
      <c r="G3" s="505"/>
      <c r="H3" s="505"/>
      <c r="I3" s="505"/>
      <c r="J3" s="505"/>
      <c r="K3" s="505"/>
      <c r="L3" s="505"/>
      <c r="M3" s="505"/>
    </row>
    <row r="4" spans="1:17" ht="18.600000000000001" customHeight="1" x14ac:dyDescent="0.15"/>
    <row r="5" spans="1:17" ht="18.600000000000001" customHeight="1" x14ac:dyDescent="0.15">
      <c r="K5" s="511" t="s">
        <v>108</v>
      </c>
      <c r="L5" s="511"/>
      <c r="M5" s="511"/>
      <c r="O5" s="504"/>
      <c r="P5" s="504"/>
      <c r="Q5" s="504"/>
    </row>
    <row r="6" spans="1:17" ht="18.600000000000001" customHeight="1" x14ac:dyDescent="0.15"/>
    <row r="7" spans="1:17" ht="18.600000000000001" customHeight="1" x14ac:dyDescent="0.15">
      <c r="B7" s="508" t="s">
        <v>107</v>
      </c>
      <c r="C7" s="508"/>
      <c r="D7" s="508"/>
      <c r="E7" s="508"/>
    </row>
    <row r="8" spans="1:17" ht="18.600000000000001" customHeight="1" x14ac:dyDescent="0.15">
      <c r="B8" s="63"/>
      <c r="C8" s="63"/>
      <c r="D8" s="63"/>
      <c r="E8" s="63"/>
    </row>
    <row r="9" spans="1:17" ht="18.600000000000001" customHeight="1" x14ac:dyDescent="0.15"/>
    <row r="10" spans="1:17" ht="26.1" customHeight="1" x14ac:dyDescent="0.15">
      <c r="B10" s="507" t="s">
        <v>152</v>
      </c>
      <c r="C10" s="507"/>
      <c r="D10" s="507"/>
      <c r="E10" s="507"/>
      <c r="F10" s="507"/>
      <c r="G10" s="507"/>
      <c r="H10" s="507"/>
      <c r="I10" s="507"/>
      <c r="J10" s="507"/>
      <c r="K10" s="507"/>
      <c r="L10" s="507"/>
      <c r="M10" s="507"/>
    </row>
    <row r="11" spans="1:17" ht="26.1" customHeight="1" x14ac:dyDescent="0.15">
      <c r="B11" s="507"/>
      <c r="C11" s="507"/>
      <c r="D11" s="507"/>
      <c r="E11" s="507"/>
      <c r="F11" s="507"/>
      <c r="G11" s="507"/>
      <c r="H11" s="507"/>
      <c r="I11" s="507"/>
      <c r="J11" s="507"/>
      <c r="K11" s="507"/>
      <c r="L11" s="507"/>
      <c r="M11" s="507"/>
    </row>
    <row r="12" spans="1:17" ht="26.1" customHeight="1" x14ac:dyDescent="0.15">
      <c r="B12" s="507"/>
      <c r="C12" s="507"/>
      <c r="D12" s="507"/>
      <c r="E12" s="507"/>
      <c r="F12" s="507"/>
      <c r="G12" s="507"/>
      <c r="H12" s="507"/>
      <c r="I12" s="507"/>
      <c r="J12" s="507"/>
      <c r="K12" s="507"/>
      <c r="L12" s="507"/>
      <c r="M12" s="507"/>
    </row>
    <row r="13" spans="1:17" ht="26.1" customHeight="1" x14ac:dyDescent="0.15">
      <c r="B13" s="507"/>
      <c r="C13" s="507"/>
      <c r="D13" s="507"/>
      <c r="E13" s="507"/>
      <c r="F13" s="507"/>
      <c r="G13" s="507"/>
      <c r="H13" s="507"/>
      <c r="I13" s="507"/>
      <c r="J13" s="507"/>
      <c r="K13" s="507"/>
      <c r="L13" s="507"/>
      <c r="M13" s="507"/>
    </row>
    <row r="14" spans="1:17" ht="18.600000000000001" customHeight="1" x14ac:dyDescent="0.15">
      <c r="B14" s="64"/>
      <c r="C14" s="64"/>
      <c r="D14" s="64"/>
      <c r="E14" s="64"/>
      <c r="F14" s="64"/>
      <c r="G14" s="64"/>
      <c r="H14" s="64"/>
      <c r="I14" s="64"/>
      <c r="J14" s="64"/>
      <c r="K14" s="64"/>
      <c r="L14" s="64"/>
    </row>
    <row r="15" spans="1:17" ht="18.600000000000001" customHeight="1" x14ac:dyDescent="0.15">
      <c r="F15" s="509"/>
      <c r="G15" s="509"/>
      <c r="I15" s="506"/>
      <c r="J15" s="506"/>
      <c r="K15" s="506"/>
      <c r="L15" s="506"/>
      <c r="M15" s="506"/>
    </row>
    <row r="16" spans="1:17" ht="18.600000000000001" customHeight="1" x14ac:dyDescent="0.15">
      <c r="E16" s="68" t="s">
        <v>106</v>
      </c>
      <c r="F16" s="62" t="s">
        <v>105</v>
      </c>
      <c r="G16" s="67"/>
      <c r="H16" s="510"/>
      <c r="I16" s="510"/>
      <c r="J16" s="510"/>
      <c r="K16" s="510"/>
      <c r="L16" s="510"/>
      <c r="M16" s="510"/>
    </row>
    <row r="17" spans="5:13" ht="18.600000000000001" customHeight="1" x14ac:dyDescent="0.15">
      <c r="F17" s="62" t="s">
        <v>104</v>
      </c>
      <c r="H17" s="510"/>
      <c r="I17" s="510"/>
      <c r="J17" s="510"/>
      <c r="K17" s="510"/>
      <c r="L17" s="510"/>
      <c r="M17" s="510"/>
    </row>
    <row r="18" spans="5:13" ht="18.600000000000001" customHeight="1" x14ac:dyDescent="0.15">
      <c r="F18" s="62" t="s">
        <v>103</v>
      </c>
      <c r="H18" s="510"/>
      <c r="I18" s="510"/>
      <c r="J18" s="510"/>
      <c r="K18" s="510"/>
      <c r="L18" s="510"/>
      <c r="M18" s="510"/>
    </row>
    <row r="19" spans="5:13" ht="18.600000000000001" customHeight="1" x14ac:dyDescent="0.15">
      <c r="F19" s="62" t="s">
        <v>99</v>
      </c>
      <c r="H19" s="510"/>
      <c r="I19" s="510"/>
      <c r="J19" s="510"/>
      <c r="K19" s="510"/>
      <c r="L19" s="510"/>
      <c r="M19" s="510"/>
    </row>
    <row r="20" spans="5:13" ht="18.600000000000001" customHeight="1" x14ac:dyDescent="0.15">
      <c r="E20" s="66"/>
      <c r="I20" s="506"/>
      <c r="J20" s="506"/>
      <c r="K20" s="506"/>
      <c r="L20" s="506"/>
      <c r="M20" s="506"/>
    </row>
    <row r="21" spans="5:13" ht="18.600000000000001" customHeight="1" x14ac:dyDescent="0.15"/>
    <row r="22" spans="5:13" ht="18.600000000000001" customHeight="1" x14ac:dyDescent="0.15"/>
    <row r="23" spans="5:13" ht="18.600000000000001" customHeight="1" x14ac:dyDescent="0.15"/>
    <row r="24" spans="5:13" ht="18.600000000000001" customHeight="1" x14ac:dyDescent="0.15"/>
    <row r="25" spans="5:13" ht="18.600000000000001" customHeight="1" x14ac:dyDescent="0.15"/>
    <row r="26" spans="5:13" ht="18.600000000000001" customHeight="1" x14ac:dyDescent="0.15"/>
    <row r="27" spans="5:13" ht="18.600000000000001" customHeight="1" x14ac:dyDescent="0.15"/>
    <row r="28" spans="5:13" ht="18.600000000000001" customHeight="1" x14ac:dyDescent="0.15"/>
    <row r="29" spans="5:13" ht="18.600000000000001" customHeight="1" x14ac:dyDescent="0.15"/>
    <row r="30" spans="5:13" ht="18.600000000000001" customHeight="1" x14ac:dyDescent="0.15"/>
    <row r="31" spans="5:13" ht="18.600000000000001" customHeight="1" x14ac:dyDescent="0.15"/>
    <row r="32" spans="5:13" ht="18.600000000000001" customHeight="1" x14ac:dyDescent="0.15"/>
    <row r="33" spans="2:13" ht="18.600000000000001" customHeight="1" x14ac:dyDescent="0.15"/>
    <row r="34" spans="2:13" ht="18.600000000000001" customHeight="1" x14ac:dyDescent="0.15"/>
    <row r="35" spans="2:13" ht="18.600000000000001" customHeight="1" x14ac:dyDescent="0.15"/>
    <row r="36" spans="2:13" ht="18.600000000000001" customHeight="1" x14ac:dyDescent="0.15"/>
    <row r="37" spans="2:13" ht="18.600000000000001" customHeight="1" x14ac:dyDescent="0.15"/>
    <row r="38" spans="2:13" ht="18.600000000000001" customHeight="1" x14ac:dyDescent="0.15">
      <c r="M38" s="65"/>
    </row>
    <row r="39" spans="2:13" ht="18.600000000000001" customHeight="1" x14ac:dyDescent="0.15"/>
    <row r="40" spans="2:13" ht="18.600000000000001" customHeight="1" x14ac:dyDescent="0.15">
      <c r="C40" s="507"/>
      <c r="D40" s="507"/>
      <c r="E40" s="507"/>
      <c r="F40" s="507"/>
      <c r="G40" s="507"/>
      <c r="H40" s="507"/>
      <c r="I40" s="507"/>
      <c r="J40" s="507"/>
      <c r="K40" s="507"/>
      <c r="L40" s="507"/>
    </row>
    <row r="41" spans="2:13" ht="18.600000000000001" customHeight="1" x14ac:dyDescent="0.15">
      <c r="M41" s="65"/>
    </row>
    <row r="42" spans="2:13" ht="18.600000000000001" customHeight="1" x14ac:dyDescent="0.15">
      <c r="B42" s="507"/>
      <c r="C42" s="507"/>
      <c r="D42" s="507"/>
      <c r="E42" s="507"/>
      <c r="F42" s="507"/>
      <c r="G42" s="507"/>
      <c r="H42" s="507"/>
      <c r="I42" s="507"/>
      <c r="J42" s="507"/>
      <c r="K42" s="507"/>
      <c r="L42" s="507"/>
    </row>
    <row r="44" spans="2:13" ht="20.100000000000001" customHeight="1" x14ac:dyDescent="0.15">
      <c r="F44" s="63"/>
    </row>
  </sheetData>
  <sheetProtection selectLockedCells="1"/>
  <mergeCells count="14">
    <mergeCell ref="O5:Q5"/>
    <mergeCell ref="B3:M3"/>
    <mergeCell ref="I20:M20"/>
    <mergeCell ref="C40:L40"/>
    <mergeCell ref="B42:L42"/>
    <mergeCell ref="B7:E7"/>
    <mergeCell ref="F15:G15"/>
    <mergeCell ref="I15:M15"/>
    <mergeCell ref="H16:M16"/>
    <mergeCell ref="H17:M17"/>
    <mergeCell ref="H18:M18"/>
    <mergeCell ref="H19:M19"/>
    <mergeCell ref="K5:M5"/>
    <mergeCell ref="B10:M13"/>
  </mergeCells>
  <phoneticPr fontId="2"/>
  <conditionalFormatting sqref="H16:M19">
    <cfRule type="expression" dxfId="8" priority="1">
      <formula>H16=""</formula>
    </cfRule>
  </conditionalFormatting>
  <conditionalFormatting sqref="K5:M5">
    <cfRule type="expression" dxfId="7" priority="2">
      <formula>$K$5=$O$5</formula>
    </cfRule>
  </conditionalFormatting>
  <printOptions horizontalCentered="1"/>
  <pageMargins left="0.78740157480314965" right="0.39370078740157483" top="0.59055118110236227" bottom="0.59055118110236227" header="0.59055118110236227" footer="0.3937007874015748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195B1-2638-4F2C-913D-4746FA7797DC}">
  <dimension ref="B1:Q56"/>
  <sheetViews>
    <sheetView view="pageBreakPreview" zoomScaleNormal="100" zoomScaleSheetLayoutView="100" workbookViewId="0"/>
  </sheetViews>
  <sheetFormatPr defaultColWidth="9" defaultRowHeight="15" customHeight="1" x14ac:dyDescent="0.15"/>
  <cols>
    <col min="1" max="1" width="1" style="69" customWidth="1"/>
    <col min="2" max="13" width="7.5" style="69" customWidth="1"/>
    <col min="14" max="14" width="9" style="69"/>
    <col min="15" max="19" width="9" style="69" customWidth="1"/>
    <col min="20" max="16384" width="9" style="69"/>
  </cols>
  <sheetData>
    <row r="1" spans="2:17" ht="18.95" customHeight="1" x14ac:dyDescent="0.15"/>
    <row r="2" spans="2:17" ht="18.95" customHeight="1" x14ac:dyDescent="0.15">
      <c r="M2" s="81"/>
    </row>
    <row r="3" spans="2:17" ht="18.95" customHeight="1" x14ac:dyDescent="0.15">
      <c r="B3" s="512" t="s">
        <v>119</v>
      </c>
      <c r="C3" s="512"/>
      <c r="D3" s="512"/>
      <c r="E3" s="512"/>
      <c r="F3" s="512"/>
      <c r="G3" s="512"/>
      <c r="H3" s="512"/>
      <c r="I3" s="512"/>
      <c r="J3" s="512"/>
      <c r="K3" s="512"/>
      <c r="L3" s="512"/>
      <c r="M3" s="512"/>
    </row>
    <row r="4" spans="2:17" ht="18.95" customHeight="1" x14ac:dyDescent="0.15">
      <c r="J4" s="75"/>
      <c r="K4" s="56"/>
      <c r="L4" s="56"/>
      <c r="M4" s="56"/>
    </row>
    <row r="5" spans="2:17" ht="18.95" customHeight="1" x14ac:dyDescent="0.15">
      <c r="K5" s="511" t="s">
        <v>108</v>
      </c>
      <c r="L5" s="511"/>
      <c r="M5" s="511"/>
      <c r="O5" s="514"/>
      <c r="P5" s="514"/>
      <c r="Q5" s="514"/>
    </row>
    <row r="6" spans="2:17" ht="18.95" customHeight="1" x14ac:dyDescent="0.15">
      <c r="B6" s="112" t="s">
        <v>107</v>
      </c>
      <c r="C6" s="112"/>
      <c r="D6" s="112"/>
      <c r="E6" s="112"/>
      <c r="F6" s="57"/>
      <c r="G6" s="57"/>
    </row>
    <row r="7" spans="2:17" ht="18.95" customHeight="1" x14ac:dyDescent="0.15">
      <c r="B7" s="57"/>
      <c r="C7" s="57"/>
      <c r="D7" s="57"/>
      <c r="E7" s="57"/>
      <c r="F7" s="57"/>
      <c r="G7" s="57"/>
    </row>
    <row r="8" spans="2:17" ht="18.95" customHeight="1" x14ac:dyDescent="0.15"/>
    <row r="9" spans="2:17" ht="18.95" customHeight="1" x14ac:dyDescent="0.15">
      <c r="B9" s="513" t="s">
        <v>154</v>
      </c>
      <c r="C9" s="513"/>
      <c r="D9" s="513"/>
      <c r="E9" s="513"/>
      <c r="F9" s="513"/>
      <c r="G9" s="513"/>
      <c r="H9" s="513"/>
      <c r="I9" s="513"/>
      <c r="J9" s="513"/>
      <c r="K9" s="513"/>
      <c r="L9" s="513"/>
      <c r="M9" s="513"/>
    </row>
    <row r="10" spans="2:17" ht="18.95" customHeight="1" x14ac:dyDescent="0.15">
      <c r="B10" s="513"/>
      <c r="C10" s="513"/>
      <c r="D10" s="513"/>
      <c r="E10" s="513"/>
      <c r="F10" s="513"/>
      <c r="G10" s="513"/>
      <c r="H10" s="513"/>
      <c r="I10" s="513"/>
      <c r="J10" s="513"/>
      <c r="K10" s="513"/>
      <c r="L10" s="513"/>
      <c r="M10" s="513"/>
    </row>
    <row r="11" spans="2:17" ht="18.95" customHeight="1" x14ac:dyDescent="0.15">
      <c r="B11" s="513"/>
      <c r="C11" s="513"/>
      <c r="D11" s="513"/>
      <c r="E11" s="513"/>
      <c r="F11" s="513"/>
      <c r="G11" s="513"/>
      <c r="H11" s="513"/>
      <c r="I11" s="513"/>
      <c r="J11" s="513"/>
      <c r="K11" s="513"/>
      <c r="L11" s="513"/>
      <c r="M11" s="513"/>
    </row>
    <row r="12" spans="2:17" ht="18.95" customHeight="1" x14ac:dyDescent="0.15">
      <c r="B12" s="513"/>
      <c r="C12" s="513"/>
      <c r="D12" s="513"/>
      <c r="E12" s="513"/>
      <c r="F12" s="513"/>
      <c r="G12" s="513"/>
      <c r="H12" s="513"/>
      <c r="I12" s="513"/>
      <c r="J12" s="513"/>
      <c r="K12" s="513"/>
      <c r="L12" s="513"/>
      <c r="M12" s="513"/>
    </row>
    <row r="13" spans="2:17" ht="18.95" customHeight="1" x14ac:dyDescent="0.15">
      <c r="B13" s="80"/>
      <c r="C13" s="80"/>
      <c r="D13" s="80"/>
      <c r="E13" s="80"/>
      <c r="F13" s="80"/>
      <c r="G13" s="80"/>
      <c r="H13" s="80"/>
      <c r="I13" s="80"/>
      <c r="J13" s="80"/>
      <c r="K13" s="80"/>
      <c r="L13" s="80"/>
      <c r="M13" s="80"/>
    </row>
    <row r="14" spans="2:17" ht="18.95" customHeight="1" x14ac:dyDescent="0.15">
      <c r="C14" s="79"/>
      <c r="D14" s="79"/>
      <c r="E14" s="79"/>
      <c r="F14" s="79"/>
      <c r="G14" s="79"/>
      <c r="H14" s="79"/>
      <c r="I14" s="79"/>
      <c r="J14" s="79"/>
      <c r="K14" s="79"/>
      <c r="L14" s="79"/>
      <c r="M14" s="79"/>
    </row>
    <row r="15" spans="2:17" ht="18.95" customHeight="1" x14ac:dyDescent="0.15">
      <c r="E15" s="78" t="s">
        <v>106</v>
      </c>
      <c r="F15" s="77" t="s">
        <v>105</v>
      </c>
      <c r="H15" s="510"/>
      <c r="I15" s="510"/>
      <c r="J15" s="510"/>
      <c r="K15" s="510"/>
      <c r="L15" s="510"/>
      <c r="M15" s="510"/>
    </row>
    <row r="16" spans="2:17" ht="18.95" customHeight="1" x14ac:dyDescent="0.15">
      <c r="E16" s="77"/>
      <c r="F16" s="77" t="s">
        <v>104</v>
      </c>
      <c r="H16" s="510"/>
      <c r="I16" s="510"/>
      <c r="J16" s="510"/>
      <c r="K16" s="510"/>
      <c r="L16" s="510"/>
      <c r="M16" s="510"/>
    </row>
    <row r="17" spans="5:13" ht="18.95" customHeight="1" x14ac:dyDescent="0.15">
      <c r="E17" s="77"/>
      <c r="F17" s="77" t="s">
        <v>103</v>
      </c>
      <c r="H17" s="510"/>
      <c r="I17" s="510"/>
      <c r="J17" s="510"/>
      <c r="K17" s="510"/>
      <c r="L17" s="510"/>
      <c r="M17" s="510"/>
    </row>
    <row r="18" spans="5:13" ht="18.95" customHeight="1" x14ac:dyDescent="0.15">
      <c r="E18" s="77"/>
      <c r="F18" s="77" t="s">
        <v>99</v>
      </c>
      <c r="H18" s="510"/>
      <c r="I18" s="510"/>
      <c r="J18" s="510"/>
      <c r="K18" s="510"/>
      <c r="L18" s="510"/>
      <c r="M18" s="510"/>
    </row>
    <row r="19" spans="5:13" ht="18.95" customHeight="1" x14ac:dyDescent="0.15">
      <c r="G19" s="76"/>
      <c r="H19" s="76"/>
    </row>
    <row r="20" spans="5:13" ht="18.95" customHeight="1" x14ac:dyDescent="0.15"/>
    <row r="21" spans="5:13" ht="18.95" customHeight="1" x14ac:dyDescent="0.15">
      <c r="F21" s="69" t="s">
        <v>118</v>
      </c>
    </row>
    <row r="22" spans="5:13" ht="18.95" customHeight="1" x14ac:dyDescent="0.15">
      <c r="F22" s="69" t="s">
        <v>117</v>
      </c>
    </row>
    <row r="23" spans="5:13" ht="18.95" customHeight="1" x14ac:dyDescent="0.15">
      <c r="G23" s="69" t="s">
        <v>112</v>
      </c>
      <c r="H23" s="510"/>
      <c r="I23" s="510"/>
      <c r="J23" s="510"/>
      <c r="K23" s="510"/>
    </row>
    <row r="24" spans="5:13" ht="18.95" customHeight="1" x14ac:dyDescent="0.15">
      <c r="G24" s="69" t="s">
        <v>111</v>
      </c>
      <c r="H24" s="510"/>
      <c r="I24" s="510"/>
      <c r="J24" s="510"/>
      <c r="K24" s="510"/>
    </row>
    <row r="25" spans="5:13" ht="18.95" customHeight="1" x14ac:dyDescent="0.15">
      <c r="G25" s="69" t="s">
        <v>116</v>
      </c>
      <c r="H25" s="510"/>
      <c r="I25" s="510"/>
      <c r="J25" s="510"/>
      <c r="K25" s="510"/>
    </row>
    <row r="26" spans="5:13" ht="18.95" customHeight="1" x14ac:dyDescent="0.15">
      <c r="F26" s="69" t="s">
        <v>115</v>
      </c>
      <c r="H26" s="510"/>
      <c r="I26" s="510"/>
      <c r="J26" s="510"/>
      <c r="K26" s="510"/>
    </row>
    <row r="27" spans="5:13" ht="18.95" customHeight="1" x14ac:dyDescent="0.15">
      <c r="G27" s="69" t="s">
        <v>112</v>
      </c>
      <c r="H27" s="510"/>
      <c r="I27" s="510"/>
      <c r="J27" s="510"/>
      <c r="K27" s="510"/>
    </row>
    <row r="28" spans="5:13" ht="18.95" customHeight="1" x14ac:dyDescent="0.15">
      <c r="G28" s="69" t="s">
        <v>111</v>
      </c>
      <c r="H28" s="510"/>
      <c r="I28" s="510"/>
      <c r="J28" s="510"/>
      <c r="K28" s="510"/>
    </row>
    <row r="29" spans="5:13" ht="18.95" customHeight="1" x14ac:dyDescent="0.15">
      <c r="F29" s="69" t="s">
        <v>114</v>
      </c>
      <c r="H29" s="510"/>
      <c r="I29" s="510"/>
      <c r="J29" s="510"/>
      <c r="K29" s="510"/>
    </row>
    <row r="30" spans="5:13" ht="18.95" customHeight="1" x14ac:dyDescent="0.15">
      <c r="G30" s="69" t="s">
        <v>112</v>
      </c>
      <c r="H30" s="510"/>
      <c r="I30" s="510"/>
      <c r="J30" s="510"/>
      <c r="K30" s="510"/>
    </row>
    <row r="31" spans="5:13" ht="18.95" customHeight="1" x14ac:dyDescent="0.15">
      <c r="G31" s="69" t="s">
        <v>111</v>
      </c>
      <c r="H31" s="510"/>
      <c r="I31" s="510"/>
      <c r="J31" s="510"/>
      <c r="K31" s="510"/>
    </row>
    <row r="32" spans="5:13" ht="18.95" customHeight="1" x14ac:dyDescent="0.15">
      <c r="F32" s="69" t="s">
        <v>113</v>
      </c>
      <c r="H32" s="510"/>
      <c r="I32" s="510"/>
      <c r="J32" s="510"/>
      <c r="K32" s="510"/>
    </row>
    <row r="33" spans="2:13" ht="18.95" customHeight="1" x14ac:dyDescent="0.15">
      <c r="G33" s="69" t="s">
        <v>112</v>
      </c>
      <c r="H33" s="510"/>
      <c r="I33" s="510"/>
      <c r="J33" s="510"/>
      <c r="K33" s="510"/>
    </row>
    <row r="34" spans="2:13" ht="18.95" customHeight="1" x14ac:dyDescent="0.15">
      <c r="G34" s="69" t="s">
        <v>111</v>
      </c>
      <c r="H34" s="510"/>
      <c r="I34" s="510"/>
      <c r="J34" s="510"/>
      <c r="K34" s="510"/>
    </row>
    <row r="35" spans="2:13" ht="6" customHeight="1" x14ac:dyDescent="0.15"/>
    <row r="36" spans="2:13" ht="18.95" customHeight="1" x14ac:dyDescent="0.15"/>
    <row r="37" spans="2:13" ht="18.95" customHeight="1" x14ac:dyDescent="0.15"/>
    <row r="38" spans="2:13" ht="18.95" customHeight="1" x14ac:dyDescent="0.15">
      <c r="B38" s="69" t="s">
        <v>97</v>
      </c>
    </row>
    <row r="39" spans="2:13" ht="18.95" customHeight="1" x14ac:dyDescent="0.15">
      <c r="C39" s="75" t="s">
        <v>155</v>
      </c>
      <c r="D39" s="75"/>
      <c r="F39" s="75"/>
      <c r="G39" s="75" t="s">
        <v>156</v>
      </c>
      <c r="H39" s="75"/>
      <c r="I39" s="75"/>
      <c r="J39" s="75"/>
      <c r="K39" s="75"/>
    </row>
    <row r="40" spans="2:13" ht="18.95" customHeight="1" x14ac:dyDescent="0.15">
      <c r="C40" s="75" t="s">
        <v>136</v>
      </c>
      <c r="G40" s="75" t="s">
        <v>157</v>
      </c>
      <c r="I40" s="75"/>
      <c r="J40" s="75"/>
      <c r="K40" s="75"/>
    </row>
    <row r="41" spans="2:13" ht="18.95" customHeight="1" x14ac:dyDescent="0.15">
      <c r="C41" s="75" t="s">
        <v>137</v>
      </c>
      <c r="G41" s="75" t="s">
        <v>138</v>
      </c>
    </row>
    <row r="42" spans="2:13" ht="18.95" customHeight="1" x14ac:dyDescent="0.15"/>
    <row r="43" spans="2:13" ht="18.95" customHeight="1" x14ac:dyDescent="0.15"/>
    <row r="44" spans="2:13" ht="18.95" customHeight="1" x14ac:dyDescent="0.15"/>
    <row r="45" spans="2:13" ht="18.95" customHeight="1" x14ac:dyDescent="0.15">
      <c r="F45" s="74"/>
      <c r="G45" s="74"/>
    </row>
    <row r="46" spans="2:13" ht="18.95" customHeight="1" x14ac:dyDescent="0.15">
      <c r="C46" s="73"/>
      <c r="D46" s="73"/>
      <c r="E46" s="72"/>
      <c r="F46" s="72"/>
      <c r="G46" s="72"/>
      <c r="H46" s="72"/>
      <c r="I46" s="72"/>
      <c r="J46" s="72"/>
      <c r="K46" s="72"/>
      <c r="L46" s="72"/>
      <c r="M46" s="72"/>
    </row>
    <row r="47" spans="2:13" ht="18.95" customHeight="1" x14ac:dyDescent="0.15">
      <c r="C47" s="70"/>
      <c r="D47" s="70"/>
      <c r="E47" s="70"/>
      <c r="F47" s="70"/>
      <c r="G47" s="70"/>
      <c r="H47" s="70"/>
      <c r="I47" s="70"/>
      <c r="J47" s="70"/>
      <c r="K47" s="70"/>
      <c r="L47" s="70"/>
      <c r="M47" s="70"/>
    </row>
    <row r="48" spans="2:13" ht="18.95" customHeight="1" x14ac:dyDescent="0.15">
      <c r="C48" s="70"/>
      <c r="D48" s="70"/>
      <c r="E48" s="70"/>
      <c r="F48" s="70"/>
      <c r="G48" s="70"/>
      <c r="H48" s="70"/>
      <c r="I48" s="70"/>
      <c r="J48" s="70"/>
      <c r="K48" s="70"/>
      <c r="L48" s="70"/>
      <c r="M48" s="70"/>
    </row>
    <row r="49" spans="3:13" ht="18.95" customHeight="1" x14ac:dyDescent="0.15">
      <c r="C49" s="70"/>
      <c r="D49" s="70"/>
      <c r="E49" s="70"/>
      <c r="F49" s="70"/>
      <c r="G49" s="70"/>
      <c r="H49" s="70"/>
      <c r="I49" s="70"/>
      <c r="J49" s="70"/>
      <c r="K49" s="70"/>
      <c r="L49" s="70"/>
      <c r="M49" s="70"/>
    </row>
    <row r="50" spans="3:13" ht="18.95" customHeight="1" x14ac:dyDescent="0.15">
      <c r="C50" s="70"/>
      <c r="D50" s="70"/>
      <c r="E50" s="70"/>
      <c r="F50" s="70"/>
      <c r="G50" s="70"/>
      <c r="H50" s="70"/>
      <c r="I50" s="70"/>
      <c r="J50" s="70"/>
      <c r="K50" s="70"/>
      <c r="L50" s="70"/>
      <c r="M50" s="70"/>
    </row>
    <row r="51" spans="3:13" ht="18.95" customHeight="1" x14ac:dyDescent="0.15">
      <c r="C51" s="70"/>
      <c r="D51" s="70"/>
      <c r="E51" s="70"/>
      <c r="F51" s="70"/>
      <c r="G51" s="70"/>
      <c r="H51" s="70"/>
      <c r="I51" s="70"/>
      <c r="J51" s="70"/>
      <c r="K51" s="70"/>
      <c r="L51" s="70"/>
      <c r="M51" s="70"/>
    </row>
    <row r="52" spans="3:13" ht="18.95" customHeight="1" x14ac:dyDescent="0.15">
      <c r="D52" s="70"/>
      <c r="E52" s="70"/>
      <c r="F52" s="70"/>
      <c r="G52" s="70"/>
      <c r="H52" s="70"/>
      <c r="I52" s="70"/>
      <c r="J52" s="70"/>
      <c r="K52" s="70"/>
      <c r="L52" s="70"/>
      <c r="M52" s="70"/>
    </row>
    <row r="53" spans="3:13" ht="15" customHeight="1" x14ac:dyDescent="0.15">
      <c r="C53" s="70"/>
      <c r="D53" s="70"/>
      <c r="E53" s="70"/>
      <c r="F53" s="70"/>
      <c r="G53" s="70"/>
      <c r="H53" s="70"/>
      <c r="I53" s="70"/>
      <c r="J53" s="70"/>
      <c r="K53" s="70"/>
      <c r="L53" s="70"/>
      <c r="M53" s="70"/>
    </row>
    <row r="54" spans="3:13" ht="15" customHeight="1" x14ac:dyDescent="0.15">
      <c r="C54" s="70"/>
      <c r="D54" s="70"/>
      <c r="E54" s="70"/>
      <c r="F54" s="70"/>
      <c r="G54" s="70"/>
      <c r="H54" s="70"/>
      <c r="I54" s="70"/>
      <c r="J54" s="70"/>
      <c r="K54" s="70"/>
      <c r="L54" s="70"/>
      <c r="M54" s="70"/>
    </row>
    <row r="55" spans="3:13" ht="17.25" x14ac:dyDescent="0.15">
      <c r="C55" s="71"/>
      <c r="D55" s="70"/>
      <c r="E55" s="70"/>
      <c r="F55" s="70"/>
      <c r="G55" s="70"/>
      <c r="H55" s="70"/>
      <c r="I55" s="70"/>
      <c r="J55" s="70"/>
      <c r="K55" s="70"/>
      <c r="L55" s="70"/>
      <c r="M55" s="70"/>
    </row>
    <row r="56" spans="3:13" ht="9" customHeight="1" x14ac:dyDescent="0.15"/>
  </sheetData>
  <sheetProtection selectLockedCells="1"/>
  <mergeCells count="21">
    <mergeCell ref="H29:K29"/>
    <mergeCell ref="H32:K32"/>
    <mergeCell ref="O5:Q5"/>
    <mergeCell ref="H34:K34"/>
    <mergeCell ref="H30:K30"/>
    <mergeCell ref="H31:K31"/>
    <mergeCell ref="H33:K33"/>
    <mergeCell ref="H23:K23"/>
    <mergeCell ref="H24:K24"/>
    <mergeCell ref="H27:K27"/>
    <mergeCell ref="H28:K28"/>
    <mergeCell ref="H16:M16"/>
    <mergeCell ref="H17:M17"/>
    <mergeCell ref="H15:M15"/>
    <mergeCell ref="H18:M18"/>
    <mergeCell ref="H26:K26"/>
    <mergeCell ref="B3:M3"/>
    <mergeCell ref="K5:M5"/>
    <mergeCell ref="B6:E6"/>
    <mergeCell ref="B9:M12"/>
    <mergeCell ref="H25:K25"/>
  </mergeCells>
  <phoneticPr fontId="2"/>
  <conditionalFormatting sqref="H29">
    <cfRule type="expression" dxfId="6" priority="3">
      <formula>H29=""</formula>
    </cfRule>
  </conditionalFormatting>
  <conditionalFormatting sqref="H32">
    <cfRule type="expression" dxfId="5" priority="2">
      <formula>H32=""</formula>
    </cfRule>
  </conditionalFormatting>
  <conditionalFormatting sqref="H23:K28">
    <cfRule type="expression" dxfId="4" priority="1">
      <formula>H23=""</formula>
    </cfRule>
  </conditionalFormatting>
  <conditionalFormatting sqref="H30:K31">
    <cfRule type="expression" dxfId="3" priority="5">
      <formula>H30=""</formula>
    </cfRule>
  </conditionalFormatting>
  <conditionalFormatting sqref="H33:K34">
    <cfRule type="expression" dxfId="2" priority="4">
      <formula>H33=""</formula>
    </cfRule>
  </conditionalFormatting>
  <conditionalFormatting sqref="H15:M18">
    <cfRule type="expression" dxfId="1" priority="6">
      <formula>H15=""</formula>
    </cfRule>
  </conditionalFormatting>
  <conditionalFormatting sqref="K5:M5">
    <cfRule type="expression" dxfId="0" priority="7">
      <formula>$K$5=$O$5</formula>
    </cfRule>
  </conditionalFormatting>
  <pageMargins left="0.78740157480314965" right="0.39370078740157483" top="0.78740157480314965" bottom="0.78740157480314965" header="0.59055118110236227" footer="0.39370078740157483"/>
  <pageSetup paperSize="9" scale="95" orientation="portrait" r:id="rId1"/>
  <headerFooter>
    <oddHeader>&amp;L&amp;"ＭＳ 明朝,標準"&amp;10（様式６）</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一覧 </vt:lpstr>
      <vt:lpstr>(様式1)質問書</vt:lpstr>
      <vt:lpstr>(様式2)参加表明書</vt:lpstr>
      <vt:lpstr>(様式3)参加者の同種・類似業務実績</vt:lpstr>
      <vt:lpstr>(様式4)管理技術者</vt:lpstr>
      <vt:lpstr>(様式5)誓約書</vt:lpstr>
      <vt:lpstr>(様式6)業務提案書</vt:lpstr>
      <vt:lpstr>'(様式1)質問書'!Print_Area</vt:lpstr>
      <vt:lpstr>'(様式2)参加表明書'!Print_Area</vt:lpstr>
      <vt:lpstr>'(様式3)参加者の同種・類似業務実績'!Print_Area</vt:lpstr>
      <vt:lpstr>'(様式4)管理技術者'!Print_Area</vt:lpstr>
      <vt:lpstr>'(様式5)誓約書'!Print_Area</vt:lpstr>
      <vt:lpstr>'(様式6)業務提案書'!Print_Area</vt:lpstr>
      <vt:lpstr>'一覧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HJPC158</dc:creator>
  <cp:lastModifiedBy>hokota 158</cp:lastModifiedBy>
  <cp:lastPrinted>2026-10-02T08:39:54Z</cp:lastPrinted>
  <dcterms:created xsi:type="dcterms:W3CDTF">2026-09-21T06:58:42Z</dcterms:created>
  <dcterms:modified xsi:type="dcterms:W3CDTF">2026-10-05T04:33:37Z</dcterms:modified>
</cp:coreProperties>
</file>